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2715" windowWidth="14955" windowHeight="5940" tabRatio="631" activeTab="0"/>
  </bookViews>
  <sheets>
    <sheet name="建設１" sheetId="1" r:id="rId1"/>
    <sheet name="建設２" sheetId="2" r:id="rId2"/>
    <sheet name="製造１" sheetId="3" r:id="rId3"/>
    <sheet name="製造２" sheetId="4" r:id="rId4"/>
    <sheet name="卸売１" sheetId="5" r:id="rId5"/>
    <sheet name="卸売２" sheetId="6" r:id="rId6"/>
    <sheet name="小売１" sheetId="7" r:id="rId7"/>
    <sheet name="小売２" sheetId="8" r:id="rId8"/>
    <sheet name="サービス１" sheetId="9" r:id="rId9"/>
    <sheet name="サービス２" sheetId="10" r:id="rId10"/>
  </sheets>
  <definedNames>
    <definedName name="_xlnm.Print_Area" localSheetId="8">'サービス１'!$A$1:$R$34</definedName>
    <definedName name="_xlnm.Print_Area" localSheetId="9">'サービス２'!$A$1:$N$29</definedName>
    <definedName name="_xlnm.Print_Area" localSheetId="4">'卸売１'!$A$1:$R$40</definedName>
    <definedName name="_xlnm.Print_Area" localSheetId="5">'卸売２'!$A$1:$N$30</definedName>
    <definedName name="_xlnm.Print_Area" localSheetId="0">'建設１'!$A$1:$R$39</definedName>
    <definedName name="_xlnm.Print_Area" localSheetId="1">'建設２'!#REF!</definedName>
    <definedName name="_xlnm.Print_Area" localSheetId="6">'小売１'!$A$1:$R$37</definedName>
    <definedName name="_xlnm.Print_Area" localSheetId="7">'小売２'!$A$1:$N$32</definedName>
    <definedName name="_xlnm.Print_Area" localSheetId="2">'製造１'!$A$1:$S$48</definedName>
    <definedName name="_xlnm.Print_Area" localSheetId="3">'製造２'!$A$1:$N$33</definedName>
  </definedNames>
  <calcPr fullCalcOnLoad="1"/>
</workbook>
</file>

<file path=xl/sharedStrings.xml><?xml version="1.0" encoding="utf-8"?>
<sst xmlns="http://schemas.openxmlformats.org/spreadsheetml/2006/main" count="543" uniqueCount="236">
  <si>
    <t>１．売上・採算・資金繰り等の状況</t>
  </si>
  <si>
    <t>売上（収入）額</t>
  </si>
  <si>
    <t>客単価</t>
  </si>
  <si>
    <t>利用客数</t>
  </si>
  <si>
    <t>仕入単価（材料等）</t>
  </si>
  <si>
    <t>採算（経常利益）</t>
  </si>
  <si>
    <t>資金繰り</t>
  </si>
  <si>
    <t>長期資金借入難度</t>
  </si>
  <si>
    <t>借入金利</t>
  </si>
  <si>
    <t>短期資金借入難度（含手形割引）</t>
  </si>
  <si>
    <t>サービス業  ―　全　体</t>
  </si>
  <si>
    <t>２、新規設備投資</t>
  </si>
  <si>
    <t>３、経営上の問題点</t>
  </si>
  <si>
    <t>１位</t>
  </si>
  <si>
    <t>２位</t>
  </si>
  <si>
    <t>３位</t>
  </si>
  <si>
    <t>１－３位</t>
  </si>
  <si>
    <t>経営上の問題点</t>
  </si>
  <si>
    <t>大企業進出競争の激化</t>
  </si>
  <si>
    <t>新規参入業者の増加</t>
  </si>
  <si>
    <t>人件費の増加</t>
  </si>
  <si>
    <t>それ以外の経費の増加</t>
  </si>
  <si>
    <t>利用者ニーズの変化</t>
  </si>
  <si>
    <t>（％）</t>
  </si>
  <si>
    <t>注）</t>
  </si>
  <si>
    <t>今期の水準</t>
  </si>
  <si>
    <t>不変</t>
  </si>
  <si>
    <t>その他</t>
  </si>
  <si>
    <t>需要の停滞</t>
  </si>
  <si>
    <t>熟練技術者の確保難</t>
  </si>
  <si>
    <t>材料等仕入単価の上昇</t>
  </si>
  <si>
    <t>金利負担の増加</t>
  </si>
  <si>
    <t>事業資金の借入難</t>
  </si>
  <si>
    <t>従業員の不足</t>
  </si>
  <si>
    <t>実施・計画</t>
  </si>
  <si>
    <t>土地</t>
  </si>
  <si>
    <t>建物</t>
  </si>
  <si>
    <t>サービス施設</t>
  </si>
  <si>
    <t>付帯施設</t>
  </si>
  <si>
    <t>（％）</t>
  </si>
  <si>
    <t>している</t>
  </si>
  <si>
    <t>していない</t>
  </si>
  <si>
    <t>（％）</t>
  </si>
  <si>
    <t>D・I</t>
  </si>
  <si>
    <t>（％）</t>
  </si>
  <si>
    <t>…</t>
  </si>
  <si>
    <t>D・I</t>
  </si>
  <si>
    <t>…</t>
  </si>
  <si>
    <t>…</t>
  </si>
  <si>
    <t>…</t>
  </si>
  <si>
    <t>（％）</t>
  </si>
  <si>
    <t>D・I</t>
  </si>
  <si>
    <t>（％）</t>
  </si>
  <si>
    <t>…</t>
  </si>
  <si>
    <t>D・I</t>
  </si>
  <si>
    <t>…</t>
  </si>
  <si>
    <t>…</t>
  </si>
  <si>
    <t>（％）</t>
  </si>
  <si>
    <t>している</t>
  </si>
  <si>
    <t>-</t>
  </si>
  <si>
    <t>していない</t>
  </si>
  <si>
    <t>小売業  ―　全　体</t>
  </si>
  <si>
    <t>売上に対する商品在庫</t>
  </si>
  <si>
    <t>売上額</t>
  </si>
  <si>
    <t>店舗</t>
  </si>
  <si>
    <t>販売設備</t>
  </si>
  <si>
    <t>客数</t>
  </si>
  <si>
    <t>商品仕入単価</t>
  </si>
  <si>
    <t>商品仕入額</t>
  </si>
  <si>
    <t>商品在庫数量</t>
  </si>
  <si>
    <t>仕入単価の上昇</t>
  </si>
  <si>
    <t>代金回収の悪化</t>
  </si>
  <si>
    <t>商品在庫の過剰</t>
  </si>
  <si>
    <t>駐車場の確保難</t>
  </si>
  <si>
    <t>消費者ニーズの変化</t>
  </si>
  <si>
    <t>同業者の進出</t>
  </si>
  <si>
    <t>購買力の他地域への流出</t>
  </si>
  <si>
    <t>していない</t>
  </si>
  <si>
    <t>引合い</t>
  </si>
  <si>
    <t>売上単価</t>
  </si>
  <si>
    <t>商品仕入数量</t>
  </si>
  <si>
    <t>受取手形期間</t>
  </si>
  <si>
    <t>メーカー進出競争の激化</t>
  </si>
  <si>
    <t>小売業進出競争の激化</t>
  </si>
  <si>
    <t>していない</t>
  </si>
  <si>
    <t>卸売業  ―　全　体</t>
  </si>
  <si>
    <t>製造業  ―　全　体</t>
  </si>
  <si>
    <t>設備操業率</t>
  </si>
  <si>
    <t>生産に対する原材料在庫</t>
  </si>
  <si>
    <t>売上（加工）額</t>
  </si>
  <si>
    <t>受注減</t>
  </si>
  <si>
    <t>製品在庫数量</t>
  </si>
  <si>
    <t>原材料在庫数量</t>
  </si>
  <si>
    <t>輸出額</t>
  </si>
  <si>
    <t>売上（加工）単価</t>
  </si>
  <si>
    <t>売上（加工）数量</t>
  </si>
  <si>
    <t>原材料仕入単価</t>
  </si>
  <si>
    <t>工場建物</t>
  </si>
  <si>
    <t>生産設備</t>
  </si>
  <si>
    <t>製品ニーズの変化</t>
  </si>
  <si>
    <t>原材料の不足</t>
  </si>
  <si>
    <t>原材料価格の上昇</t>
  </si>
  <si>
    <t>生産設備の過剰</t>
  </si>
  <si>
    <t>取引条件の悪化</t>
  </si>
  <si>
    <t>建設業  ―　全　体</t>
  </si>
  <si>
    <t>完成工事（請負工事）額</t>
  </si>
  <si>
    <t>建設機械</t>
  </si>
  <si>
    <t>民間需要の停滞</t>
  </si>
  <si>
    <t>材料価格の上昇</t>
  </si>
  <si>
    <t>材料の入手難</t>
  </si>
  <si>
    <t>人件費以外の経費の増加</t>
  </si>
  <si>
    <t>Ⅰ今期の状況</t>
  </si>
  <si>
    <t>Ⅱ来期の状況</t>
  </si>
  <si>
    <t>受注（新規請負工事）額</t>
  </si>
  <si>
    <t>材料仕入単価</t>
  </si>
  <si>
    <t>従業員（含　臨時・パート）</t>
  </si>
  <si>
    <t>契約残（未消化工事高）</t>
  </si>
  <si>
    <t>業況（自社）</t>
  </si>
  <si>
    <t>受取手形期間</t>
  </si>
  <si>
    <t>従業員（含 臨時・パート）</t>
  </si>
  <si>
    <t>イ</t>
  </si>
  <si>
    <t>ロ</t>
  </si>
  <si>
    <t>ハ</t>
  </si>
  <si>
    <t>ニ</t>
  </si>
  <si>
    <t>ホ</t>
  </si>
  <si>
    <t>ヘ</t>
  </si>
  <si>
    <t>ト</t>
  </si>
  <si>
    <t>チ</t>
  </si>
  <si>
    <t>リ</t>
  </si>
  <si>
    <t>ヌ</t>
  </si>
  <si>
    <t>ル</t>
  </si>
  <si>
    <t>ヲ</t>
  </si>
  <si>
    <t>ワ</t>
  </si>
  <si>
    <t>イ</t>
  </si>
  <si>
    <t>ロ</t>
  </si>
  <si>
    <t>ハ</t>
  </si>
  <si>
    <t>ニ</t>
  </si>
  <si>
    <t>ホ</t>
  </si>
  <si>
    <t>ヘ</t>
  </si>
  <si>
    <t>ト</t>
  </si>
  <si>
    <t>チ</t>
  </si>
  <si>
    <t>リ</t>
  </si>
  <si>
    <t>ヌ</t>
  </si>
  <si>
    <t>ル</t>
  </si>
  <si>
    <t>ヲ</t>
  </si>
  <si>
    <t>ワ</t>
  </si>
  <si>
    <t>カ</t>
  </si>
  <si>
    <t>イ</t>
  </si>
  <si>
    <t>ロ</t>
  </si>
  <si>
    <t>ハ</t>
  </si>
  <si>
    <t>ニ</t>
  </si>
  <si>
    <t>ホ</t>
  </si>
  <si>
    <t>ヘ</t>
  </si>
  <si>
    <t>ト</t>
  </si>
  <si>
    <t>チ</t>
  </si>
  <si>
    <t>リ</t>
  </si>
  <si>
    <t>ヌ</t>
  </si>
  <si>
    <t>ル</t>
  </si>
  <si>
    <t>ヲ</t>
  </si>
  <si>
    <t>ワ</t>
  </si>
  <si>
    <t>カ</t>
  </si>
  <si>
    <t>ヨ</t>
  </si>
  <si>
    <t>タ</t>
  </si>
  <si>
    <t>レ</t>
  </si>
  <si>
    <t>ソ</t>
  </si>
  <si>
    <t>イ</t>
  </si>
  <si>
    <t>ロ</t>
  </si>
  <si>
    <t>ハ</t>
  </si>
  <si>
    <t>ニ</t>
  </si>
  <si>
    <t>車両・運搬具</t>
  </si>
  <si>
    <t>0A機器</t>
  </si>
  <si>
    <t>福利厚生施設</t>
  </si>
  <si>
    <t>していない</t>
  </si>
  <si>
    <t>材料費・人件費以外の経費の増加</t>
  </si>
  <si>
    <t>請負単価の低下・上昇難</t>
  </si>
  <si>
    <t>下請け単価の上昇</t>
  </si>
  <si>
    <t>事業資金の借入難</t>
  </si>
  <si>
    <t>従業員の確保難</t>
  </si>
  <si>
    <t>下請け業者の確保難</t>
  </si>
  <si>
    <t>官公需要の停滞</t>
  </si>
  <si>
    <t>生産設備の不足・老朽化</t>
  </si>
  <si>
    <t>原材料費・人件費以外の経費の増加</t>
  </si>
  <si>
    <t>製品(加工)単価の低下・上昇難</t>
  </si>
  <si>
    <t>OA機器</t>
  </si>
  <si>
    <t>付帯設備</t>
  </si>
  <si>
    <t>倉庫</t>
  </si>
  <si>
    <t>販売単価の低下・上昇難</t>
  </si>
  <si>
    <t>店舗の狭隘・老朽化</t>
  </si>
  <si>
    <t>今　　　　　　期</t>
  </si>
  <si>
    <t>来　　　　　　期</t>
  </si>
  <si>
    <t>来　     期</t>
  </si>
  <si>
    <t>今　     期</t>
  </si>
  <si>
    <t>利用料金の低下・上昇難</t>
  </si>
  <si>
    <t>店舗施設の狭隘・老朽化</t>
  </si>
  <si>
    <t>店舗･倉庫の狭隘・老朽化</t>
  </si>
  <si>
    <t>良い・黒字・活発・過剰</t>
  </si>
  <si>
    <t>普通・収支トントン・適正</t>
  </si>
  <si>
    <t>悪い・赤字・低調・不足</t>
  </si>
  <si>
    <t>良い・過剰・黒字・活発</t>
  </si>
  <si>
    <t>普通・適正・収支トントン・普通</t>
  </si>
  <si>
    <t>悪い・不足・赤字・低調</t>
  </si>
  <si>
    <t>普通・適正・収支トントン</t>
  </si>
  <si>
    <t>良い・過剰・黒字</t>
  </si>
  <si>
    <t>普通・適正・収支トントン</t>
  </si>
  <si>
    <t>悪い・不足・赤字</t>
  </si>
  <si>
    <t>良い・黒字・過剰</t>
  </si>
  <si>
    <t>悪い・赤字・不足</t>
  </si>
  <si>
    <t>増加・上昇・好転・容易</t>
  </si>
  <si>
    <t>減少・低下・悪化・困難</t>
  </si>
  <si>
    <t>来　　　 　 　期</t>
  </si>
  <si>
    <t>下段の数値は前期構成比</t>
  </si>
  <si>
    <t>注）下段の数値は前期構成比</t>
  </si>
  <si>
    <t>大中型店の進出競争の激化</t>
  </si>
  <si>
    <t>注）</t>
  </si>
  <si>
    <t>１．下段の数値は前期構成比</t>
  </si>
  <si>
    <t>１．下段の数値は前期構成比</t>
  </si>
  <si>
    <t>２．各項目の数値は四捨五入しているため、計の数字が合わない場合があります。</t>
  </si>
  <si>
    <t>２．各項目の数値は四捨五入しているため、計の数字が合わない場合があります。</t>
  </si>
  <si>
    <t>D・I</t>
  </si>
  <si>
    <t>ロ</t>
  </si>
  <si>
    <t>ハ</t>
  </si>
  <si>
    <t>ニ</t>
  </si>
  <si>
    <t>ホ</t>
  </si>
  <si>
    <t>ヘ</t>
  </si>
  <si>
    <t>ト</t>
  </si>
  <si>
    <t>チ</t>
  </si>
  <si>
    <t>リ</t>
  </si>
  <si>
    <t>ヌ</t>
  </si>
  <si>
    <t>ル</t>
  </si>
  <si>
    <t>ヲ</t>
  </si>
  <si>
    <t>ワ</t>
  </si>
  <si>
    <t>業種別景況（平成２０年４月～６月期）</t>
  </si>
  <si>
    <t>前期(平成20年1月～3月期)と比べた　今期(平成20年4月～6月期)の状況</t>
  </si>
  <si>
    <t>前年同期(平成19年7月～9月期)と比べた来期(平成20年7月～9月期)の見通し</t>
  </si>
  <si>
    <t>今期(平成20年4月～6月期)と比べた来期(平成20年7月～9月期)の見通し</t>
  </si>
  <si>
    <t>前年同期(平成19年4月～6月期)と比べた今期(平成20年4月～6月期)の状況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</si>
</sst>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0_ "/>
    <numFmt numFmtId="179" formatCode="0.0_);[Red]\(0.0\)"/>
    <numFmt numFmtId="180" formatCode="0.0_ "/>
    <numFmt numFmtId="181" formatCode="0.0;[Red]0.0"/>
    <numFmt numFmtId="182" formatCode="0.0"/>
    <numFmt numFmtId="183" formatCode="0;&quot;△ &quot;0"/>
    <numFmt numFmtId="184" formatCode="0.00;&quot;△ &quot;0.00"/>
    <numFmt numFmtId="185" formatCode="0.000;&quot;△ &quot;0.000"/>
    <numFmt numFmtId="186" formatCode="0.0000;&quot;△ &quot;0.0000"/>
    <numFmt numFmtId="187" formatCode="0.00000;&quot;△ &quot;0.00000"/>
    <numFmt numFmtId="188" formatCode="0.000000;&quot;△ &quot;0.000000"/>
    <numFmt numFmtId="189" formatCode="#,##0.0;[Red]#,##0.0"/>
  </numFmts>
  <fonts count="53">
    <font>
      <sz val="12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4.4"/>
      <color indexed="12"/>
      <name val="ＭＳ 明朝"/>
      <family val="1"/>
    </font>
    <font>
      <u val="single"/>
      <sz val="14.4"/>
      <color indexed="36"/>
      <name val="ＭＳ 明朝"/>
      <family val="1"/>
    </font>
    <font>
      <sz val="7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12"/>
      <color indexed="10"/>
      <name val="ＭＳ 明朝"/>
      <family val="1"/>
    </font>
    <font>
      <sz val="8.5"/>
      <name val="ＭＳ 明朝"/>
      <family val="1"/>
    </font>
    <font>
      <sz val="9"/>
      <color indexed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 quotePrefix="1">
      <alignment horizontal="distributed"/>
    </xf>
    <xf numFmtId="0" fontId="4" fillId="0" borderId="11" xfId="0" applyFont="1" applyBorder="1" applyAlignment="1">
      <alignment horizontal="distributed"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distributed"/>
    </xf>
    <xf numFmtId="176" fontId="4" fillId="0" borderId="18" xfId="0" applyNumberFormat="1" applyFont="1" applyBorder="1" applyAlignment="1">
      <alignment horizontal="right"/>
    </xf>
    <xf numFmtId="176" fontId="5" fillId="0" borderId="18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5" xfId="0" applyFont="1" applyBorder="1" applyAlignment="1" quotePrefix="1">
      <alignment horizontal="distributed"/>
    </xf>
    <xf numFmtId="0" fontId="4" fillId="0" borderId="21" xfId="0" applyFont="1" applyBorder="1" applyAlignment="1">
      <alignment/>
    </xf>
    <xf numFmtId="0" fontId="11" fillId="0" borderId="0" xfId="0" applyFont="1" applyAlignment="1">
      <alignment/>
    </xf>
    <xf numFmtId="0" fontId="4" fillId="0" borderId="18" xfId="0" applyFont="1" applyBorder="1" applyAlignment="1">
      <alignment/>
    </xf>
    <xf numFmtId="177" fontId="4" fillId="0" borderId="16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183" fontId="4" fillId="0" borderId="13" xfId="0" applyNumberFormat="1" applyFont="1" applyBorder="1" applyAlignment="1">
      <alignment horizontal="center"/>
    </xf>
    <xf numFmtId="177" fontId="4" fillId="0" borderId="18" xfId="0" applyNumberFormat="1" applyFont="1" applyBorder="1" applyAlignment="1">
      <alignment horizontal="right"/>
    </xf>
    <xf numFmtId="177" fontId="4" fillId="0" borderId="18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77" fontId="13" fillId="0" borderId="19" xfId="0" applyNumberFormat="1" applyFont="1" applyBorder="1" applyAlignment="1">
      <alignment horizontal="right"/>
    </xf>
    <xf numFmtId="177" fontId="13" fillId="0" borderId="21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7" fontId="4" fillId="0" borderId="20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77" fontId="4" fillId="0" borderId="13" xfId="0" applyNumberFormat="1" applyFont="1" applyBorder="1" applyAlignment="1" quotePrefix="1">
      <alignment horizontal="right"/>
    </xf>
    <xf numFmtId="177" fontId="13" fillId="0" borderId="12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82" fontId="4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7" fontId="13" fillId="0" borderId="16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83" fontId="13" fillId="0" borderId="16" xfId="0" applyNumberFormat="1" applyFont="1" applyBorder="1" applyAlignment="1">
      <alignment horizontal="center"/>
    </xf>
    <xf numFmtId="177" fontId="13" fillId="0" borderId="0" xfId="0" applyNumberFormat="1" applyFont="1" applyBorder="1" applyAlignment="1">
      <alignment horizontal="right"/>
    </xf>
    <xf numFmtId="177" fontId="4" fillId="0" borderId="10" xfId="0" applyNumberFormat="1" applyFont="1" applyBorder="1" applyAlignment="1" quotePrefix="1">
      <alignment horizontal="right"/>
    </xf>
    <xf numFmtId="177" fontId="13" fillId="0" borderId="12" xfId="0" applyNumberFormat="1" applyFont="1" applyBorder="1" applyAlignment="1" quotePrefix="1">
      <alignment horizontal="right"/>
    </xf>
    <xf numFmtId="0" fontId="4" fillId="0" borderId="11" xfId="0" applyFont="1" applyFill="1" applyBorder="1" applyAlignment="1">
      <alignment/>
    </xf>
    <xf numFmtId="177" fontId="13" fillId="0" borderId="23" xfId="0" applyNumberFormat="1" applyFont="1" applyBorder="1" applyAlignment="1">
      <alignment horizontal="right"/>
    </xf>
    <xf numFmtId="177" fontId="13" fillId="0" borderId="23" xfId="0" applyNumberFormat="1" applyFont="1" applyBorder="1" applyAlignment="1" quotePrefix="1">
      <alignment horizontal="right"/>
    </xf>
    <xf numFmtId="182" fontId="13" fillId="0" borderId="12" xfId="0" applyNumberFormat="1" applyFont="1" applyBorder="1" applyAlignment="1">
      <alignment/>
    </xf>
    <xf numFmtId="177" fontId="13" fillId="0" borderId="19" xfId="0" applyNumberFormat="1" applyFont="1" applyBorder="1" applyAlignment="1" quotePrefix="1">
      <alignment horizontal="right"/>
    </xf>
    <xf numFmtId="0" fontId="16" fillId="0" borderId="0" xfId="0" applyFont="1" applyAlignment="1">
      <alignment/>
    </xf>
    <xf numFmtId="177" fontId="13" fillId="0" borderId="0" xfId="0" applyNumberFormat="1" applyFont="1" applyBorder="1" applyAlignment="1">
      <alignment horizontal="center"/>
    </xf>
    <xf numFmtId="182" fontId="13" fillId="0" borderId="12" xfId="0" applyNumberFormat="1" applyFont="1" applyBorder="1" applyAlignment="1">
      <alignment horizontal="right"/>
    </xf>
    <xf numFmtId="177" fontId="4" fillId="0" borderId="23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2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21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distributed"/>
    </xf>
    <xf numFmtId="0" fontId="4" fillId="0" borderId="15" xfId="0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 horizontal="right"/>
    </xf>
    <xf numFmtId="177" fontId="13" fillId="0" borderId="12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2" fontId="13" fillId="0" borderId="12" xfId="0" applyNumberFormat="1" applyFont="1" applyFill="1" applyBorder="1" applyAlignment="1">
      <alignment horizontal="right"/>
    </xf>
    <xf numFmtId="177" fontId="4" fillId="0" borderId="23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13" fillId="0" borderId="12" xfId="0" applyFont="1" applyFill="1" applyBorder="1" applyAlignment="1">
      <alignment/>
    </xf>
    <xf numFmtId="176" fontId="4" fillId="0" borderId="11" xfId="0" applyNumberFormat="1" applyFont="1" applyBorder="1" applyAlignment="1">
      <alignment horizontal="right"/>
    </xf>
    <xf numFmtId="181" fontId="4" fillId="0" borderId="11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6" fontId="4" fillId="33" borderId="11" xfId="0" applyNumberFormat="1" applyFont="1" applyFill="1" applyBorder="1" applyAlignment="1">
      <alignment horizontal="right"/>
    </xf>
    <xf numFmtId="181" fontId="4" fillId="33" borderId="11" xfId="0" applyNumberFormat="1" applyFont="1" applyFill="1" applyBorder="1" applyAlignment="1">
      <alignment horizontal="right"/>
    </xf>
    <xf numFmtId="177" fontId="4" fillId="33" borderId="11" xfId="0" applyNumberFormat="1" applyFont="1" applyFill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6" fontId="4" fillId="34" borderId="11" xfId="0" applyNumberFormat="1" applyFont="1" applyFill="1" applyBorder="1" applyAlignment="1">
      <alignment horizontal="right"/>
    </xf>
    <xf numFmtId="176" fontId="4" fillId="34" borderId="11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right"/>
    </xf>
    <xf numFmtId="177" fontId="12" fillId="0" borderId="12" xfId="0" applyNumberFormat="1" applyFont="1" applyFill="1" applyBorder="1" applyAlignment="1">
      <alignment horizontal="right"/>
    </xf>
    <xf numFmtId="176" fontId="17" fillId="0" borderId="11" xfId="0" applyNumberFormat="1" applyFont="1" applyBorder="1" applyAlignment="1">
      <alignment horizontal="right"/>
    </xf>
    <xf numFmtId="177" fontId="17" fillId="0" borderId="11" xfId="0" applyNumberFormat="1" applyFont="1" applyBorder="1" applyAlignment="1">
      <alignment horizontal="right"/>
    </xf>
    <xf numFmtId="176" fontId="17" fillId="33" borderId="11" xfId="0" applyNumberFormat="1" applyFont="1" applyFill="1" applyBorder="1" applyAlignment="1">
      <alignment horizontal="right"/>
    </xf>
    <xf numFmtId="176" fontId="18" fillId="33" borderId="11" xfId="0" applyNumberFormat="1" applyFont="1" applyFill="1" applyBorder="1" applyAlignment="1">
      <alignment horizontal="right"/>
    </xf>
    <xf numFmtId="176" fontId="17" fillId="0" borderId="0" xfId="0" applyNumberFormat="1" applyFont="1" applyAlignment="1">
      <alignment horizontal="right"/>
    </xf>
    <xf numFmtId="189" fontId="4" fillId="0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 quotePrefix="1">
      <alignment horizontal="center" wrapText="1"/>
    </xf>
    <xf numFmtId="0" fontId="4" fillId="0" borderId="14" xfId="0" applyFont="1" applyBorder="1" applyAlignment="1" quotePrefix="1">
      <alignment horizontal="center" wrapText="1"/>
    </xf>
    <xf numFmtId="0" fontId="4" fillId="0" borderId="15" xfId="0" applyFont="1" applyBorder="1" applyAlignment="1" quotePrefix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83" fontId="4" fillId="0" borderId="13" xfId="0" applyNumberFormat="1" applyFont="1" applyBorder="1" applyAlignment="1">
      <alignment horizontal="distributed" vertical="center"/>
    </xf>
    <xf numFmtId="183" fontId="4" fillId="0" borderId="19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/>
    </xf>
    <xf numFmtId="0" fontId="15" fillId="0" borderId="18" xfId="0" applyFont="1" applyBorder="1" applyAlignment="1">
      <alignment horizontal="distributed" vertical="center"/>
    </xf>
    <xf numFmtId="0" fontId="15" fillId="0" borderId="20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177" fontId="4" fillId="0" borderId="13" xfId="0" applyNumberFormat="1" applyFont="1" applyBorder="1" applyAlignment="1">
      <alignment horizontal="right"/>
    </xf>
    <xf numFmtId="177" fontId="4" fillId="0" borderId="20" xfId="0" applyNumberFormat="1" applyFont="1" applyBorder="1" applyAlignment="1">
      <alignment horizontal="right"/>
    </xf>
    <xf numFmtId="177" fontId="4" fillId="0" borderId="13" xfId="0" applyNumberFormat="1" applyFont="1" applyBorder="1" applyAlignment="1" quotePrefix="1">
      <alignment horizontal="right"/>
    </xf>
    <xf numFmtId="0" fontId="4" fillId="0" borderId="18" xfId="0" applyFont="1" applyBorder="1" applyAlignment="1">
      <alignment horizontal="distributed"/>
    </xf>
    <xf numFmtId="177" fontId="13" fillId="0" borderId="19" xfId="0" applyNumberFormat="1" applyFont="1" applyBorder="1" applyAlignment="1">
      <alignment horizontal="right"/>
    </xf>
    <xf numFmtId="177" fontId="13" fillId="0" borderId="2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 quotePrefix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/>
    </xf>
    <xf numFmtId="177" fontId="10" fillId="0" borderId="18" xfId="0" applyNumberFormat="1" applyFont="1" applyBorder="1" applyAlignment="1">
      <alignment horizontal="distributed" vertical="center"/>
    </xf>
    <xf numFmtId="177" fontId="10" fillId="0" borderId="20" xfId="0" applyNumberFormat="1" applyFont="1" applyBorder="1" applyAlignment="1">
      <alignment horizontal="distributed" vertical="center"/>
    </xf>
    <xf numFmtId="177" fontId="10" fillId="0" borderId="24" xfId="0" applyNumberFormat="1" applyFont="1" applyBorder="1" applyAlignment="1">
      <alignment horizontal="distributed" vertical="center"/>
    </xf>
    <xf numFmtId="177" fontId="10" fillId="0" borderId="21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/>
    </xf>
    <xf numFmtId="177" fontId="4" fillId="0" borderId="18" xfId="0" applyNumberFormat="1" applyFont="1" applyBorder="1" applyAlignment="1">
      <alignment horizontal="distributed" vertical="center"/>
    </xf>
    <xf numFmtId="177" fontId="4" fillId="0" borderId="20" xfId="0" applyNumberFormat="1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horizontal="distributed" vertical="center"/>
    </xf>
    <xf numFmtId="177" fontId="4" fillId="0" borderId="18" xfId="0" applyNumberFormat="1" applyFont="1" applyBorder="1" applyAlignment="1">
      <alignment horizontal="distributed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distributed" vertical="center"/>
    </xf>
    <xf numFmtId="177" fontId="1" fillId="0" borderId="24" xfId="0" applyNumberFormat="1" applyFont="1" applyBorder="1" applyAlignment="1">
      <alignment horizontal="distributed" vertical="center"/>
    </xf>
    <xf numFmtId="177" fontId="1" fillId="0" borderId="21" xfId="0" applyNumberFormat="1" applyFont="1" applyBorder="1" applyAlignment="1">
      <alignment horizontal="distributed" vertical="center"/>
    </xf>
    <xf numFmtId="177" fontId="4" fillId="0" borderId="10" xfId="0" applyNumberFormat="1" applyFont="1" applyBorder="1" applyAlignment="1">
      <alignment horizontal="right"/>
    </xf>
    <xf numFmtId="0" fontId="4" fillId="0" borderId="1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7" xfId="0" applyFont="1" applyFill="1" applyBorder="1" applyAlignment="1" quotePrefix="1">
      <alignment vertical="center" wrapText="1"/>
    </xf>
    <xf numFmtId="0" fontId="4" fillId="0" borderId="14" xfId="0" applyFont="1" applyFill="1" applyBorder="1" applyAlignment="1" quotePrefix="1">
      <alignment vertical="center" wrapText="1"/>
    </xf>
    <xf numFmtId="0" fontId="4" fillId="0" borderId="15" xfId="0" applyFont="1" applyFill="1" applyBorder="1" applyAlignment="1" quotePrefix="1">
      <alignment vertical="center" wrapText="1"/>
    </xf>
    <xf numFmtId="0" fontId="4" fillId="0" borderId="11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77" fontId="13" fillId="0" borderId="24" xfId="0" applyNumberFormat="1" applyFont="1" applyBorder="1" applyAlignment="1">
      <alignment horizontal="right"/>
    </xf>
    <xf numFmtId="177" fontId="4" fillId="0" borderId="10" xfId="0" applyNumberFormat="1" applyFont="1" applyBorder="1" applyAlignment="1" quotePrefix="1">
      <alignment horizontal="right"/>
    </xf>
    <xf numFmtId="177" fontId="4" fillId="0" borderId="18" xfId="0" applyNumberFormat="1" applyFont="1" applyBorder="1" applyAlignment="1" quotePrefix="1">
      <alignment horizontal="right"/>
    </xf>
    <xf numFmtId="177" fontId="13" fillId="0" borderId="12" xfId="0" applyNumberFormat="1" applyFont="1" applyBorder="1" applyAlignment="1" quotePrefix="1">
      <alignment horizontal="right"/>
    </xf>
    <xf numFmtId="177" fontId="13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7</xdr:row>
      <xdr:rowOff>28575</xdr:rowOff>
    </xdr:from>
    <xdr:to>
      <xdr:col>8</xdr:col>
      <xdr:colOff>342900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8039100" y="158115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180975</xdr:colOff>
      <xdr:row>7</xdr:row>
      <xdr:rowOff>9525</xdr:rowOff>
    </xdr:from>
    <xdr:to>
      <xdr:col>6</xdr:col>
      <xdr:colOff>304800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524625" y="1562100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104775</xdr:rowOff>
    </xdr:from>
    <xdr:to>
      <xdr:col>7</xdr:col>
      <xdr:colOff>390525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 flipV="1">
          <a:off x="7296150" y="1657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247650</xdr:colOff>
      <xdr:row>7</xdr:row>
      <xdr:rowOff>28575</xdr:rowOff>
    </xdr:from>
    <xdr:to>
      <xdr:col>4</xdr:col>
      <xdr:colOff>352425</xdr:colOff>
      <xdr:row>7</xdr:row>
      <xdr:rowOff>171450</xdr:rowOff>
    </xdr:to>
    <xdr:sp>
      <xdr:nvSpPr>
        <xdr:cNvPr id="4" name="Line 6"/>
        <xdr:cNvSpPr>
          <a:spLocks/>
        </xdr:cNvSpPr>
      </xdr:nvSpPr>
      <xdr:spPr>
        <a:xfrm>
          <a:off x="4962525" y="1581150"/>
          <a:ext cx="104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180975</xdr:colOff>
      <xdr:row>7</xdr:row>
      <xdr:rowOff>9525</xdr:rowOff>
    </xdr:from>
    <xdr:to>
      <xdr:col>2</xdr:col>
      <xdr:colOff>304800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3448050" y="1562100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104775</xdr:rowOff>
    </xdr:from>
    <xdr:to>
      <xdr:col>3</xdr:col>
      <xdr:colOff>381000</xdr:colOff>
      <xdr:row>7</xdr:row>
      <xdr:rowOff>104775</xdr:rowOff>
    </xdr:to>
    <xdr:sp>
      <xdr:nvSpPr>
        <xdr:cNvPr id="6" name="Line 10"/>
        <xdr:cNvSpPr>
          <a:spLocks/>
        </xdr:cNvSpPr>
      </xdr:nvSpPr>
      <xdr:spPr>
        <a:xfrm flipV="1">
          <a:off x="4181475" y="1657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28575</xdr:rowOff>
    </xdr:from>
    <xdr:to>
      <xdr:col>12</xdr:col>
      <xdr:colOff>342900</xdr:colOff>
      <xdr:row>8</xdr:row>
      <xdr:rowOff>9525</xdr:rowOff>
    </xdr:to>
    <xdr:sp>
      <xdr:nvSpPr>
        <xdr:cNvPr id="7" name="Line 11"/>
        <xdr:cNvSpPr>
          <a:spLocks/>
        </xdr:cNvSpPr>
      </xdr:nvSpPr>
      <xdr:spPr>
        <a:xfrm>
          <a:off x="10934700" y="1581150"/>
          <a:ext cx="95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180975</xdr:colOff>
      <xdr:row>7</xdr:row>
      <xdr:rowOff>9525</xdr:rowOff>
    </xdr:from>
    <xdr:to>
      <xdr:col>10</xdr:col>
      <xdr:colOff>304800</xdr:colOff>
      <xdr:row>8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9420225" y="1562100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190500</xdr:colOff>
      <xdr:row>7</xdr:row>
      <xdr:rowOff>114300</xdr:rowOff>
    </xdr:from>
    <xdr:to>
      <xdr:col>11</xdr:col>
      <xdr:colOff>381000</xdr:colOff>
      <xdr:row>7</xdr:row>
      <xdr:rowOff>114300</xdr:rowOff>
    </xdr:to>
    <xdr:sp>
      <xdr:nvSpPr>
        <xdr:cNvPr id="9" name="Line 15"/>
        <xdr:cNvSpPr>
          <a:spLocks/>
        </xdr:cNvSpPr>
      </xdr:nvSpPr>
      <xdr:spPr>
        <a:xfrm flipV="1">
          <a:off x="10153650" y="1666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29</xdr:row>
      <xdr:rowOff>9525</xdr:rowOff>
    </xdr:from>
    <xdr:to>
      <xdr:col>2</xdr:col>
      <xdr:colOff>304800</xdr:colOff>
      <xdr:row>29</xdr:row>
      <xdr:rowOff>171450</xdr:rowOff>
    </xdr:to>
    <xdr:sp>
      <xdr:nvSpPr>
        <xdr:cNvPr id="10" name="Line 16"/>
        <xdr:cNvSpPr>
          <a:spLocks/>
        </xdr:cNvSpPr>
      </xdr:nvSpPr>
      <xdr:spPr>
        <a:xfrm flipV="1">
          <a:off x="3429000" y="575310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29</xdr:row>
      <xdr:rowOff>19050</xdr:rowOff>
    </xdr:from>
    <xdr:to>
      <xdr:col>4</xdr:col>
      <xdr:colOff>371475</xdr:colOff>
      <xdr:row>29</xdr:row>
      <xdr:rowOff>171450</xdr:rowOff>
    </xdr:to>
    <xdr:sp>
      <xdr:nvSpPr>
        <xdr:cNvPr id="11" name="Line 17"/>
        <xdr:cNvSpPr>
          <a:spLocks/>
        </xdr:cNvSpPr>
      </xdr:nvSpPr>
      <xdr:spPr>
        <a:xfrm>
          <a:off x="4953000" y="5762625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29</xdr:row>
      <xdr:rowOff>95250</xdr:rowOff>
    </xdr:from>
    <xdr:to>
      <xdr:col>3</xdr:col>
      <xdr:colOff>419100</xdr:colOff>
      <xdr:row>29</xdr:row>
      <xdr:rowOff>95250</xdr:rowOff>
    </xdr:to>
    <xdr:sp>
      <xdr:nvSpPr>
        <xdr:cNvPr id="12" name="Line 19"/>
        <xdr:cNvSpPr>
          <a:spLocks/>
        </xdr:cNvSpPr>
      </xdr:nvSpPr>
      <xdr:spPr>
        <a:xfrm>
          <a:off x="4191000" y="58388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200025</xdr:colOff>
      <xdr:row>30</xdr:row>
      <xdr:rowOff>9525</xdr:rowOff>
    </xdr:from>
    <xdr:to>
      <xdr:col>8</xdr:col>
      <xdr:colOff>333375</xdr:colOff>
      <xdr:row>30</xdr:row>
      <xdr:rowOff>180975</xdr:rowOff>
    </xdr:to>
    <xdr:sp>
      <xdr:nvSpPr>
        <xdr:cNvPr id="13" name="Line 21"/>
        <xdr:cNvSpPr>
          <a:spLocks/>
        </xdr:cNvSpPr>
      </xdr:nvSpPr>
      <xdr:spPr>
        <a:xfrm>
          <a:off x="7991475" y="594360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161925</xdr:colOff>
      <xdr:row>28</xdr:row>
      <xdr:rowOff>9525</xdr:rowOff>
    </xdr:from>
    <xdr:to>
      <xdr:col>8</xdr:col>
      <xdr:colOff>304800</xdr:colOff>
      <xdr:row>28</xdr:row>
      <xdr:rowOff>171450</xdr:rowOff>
    </xdr:to>
    <xdr:sp>
      <xdr:nvSpPr>
        <xdr:cNvPr id="14" name="Line 23"/>
        <xdr:cNvSpPr>
          <a:spLocks/>
        </xdr:cNvSpPr>
      </xdr:nvSpPr>
      <xdr:spPr>
        <a:xfrm flipV="1">
          <a:off x="7953375" y="556260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104775</xdr:rowOff>
    </xdr:from>
    <xdr:to>
      <xdr:col>8</xdr:col>
      <xdr:colOff>381000</xdr:colOff>
      <xdr:row>29</xdr:row>
      <xdr:rowOff>104775</xdr:rowOff>
    </xdr:to>
    <xdr:sp>
      <xdr:nvSpPr>
        <xdr:cNvPr id="15" name="Line 25"/>
        <xdr:cNvSpPr>
          <a:spLocks/>
        </xdr:cNvSpPr>
      </xdr:nvSpPr>
      <xdr:spPr>
        <a:xfrm flipV="1">
          <a:off x="7905750" y="58483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152400</xdr:colOff>
      <xdr:row>24</xdr:row>
      <xdr:rowOff>57150</xdr:rowOff>
    </xdr:from>
    <xdr:to>
      <xdr:col>2</xdr:col>
      <xdr:colOff>352425</xdr:colOff>
      <xdr:row>24</xdr:row>
      <xdr:rowOff>180975</xdr:rowOff>
    </xdr:to>
    <xdr:sp>
      <xdr:nvSpPr>
        <xdr:cNvPr id="16" name="Line 27"/>
        <xdr:cNvSpPr>
          <a:spLocks/>
        </xdr:cNvSpPr>
      </xdr:nvSpPr>
      <xdr:spPr>
        <a:xfrm>
          <a:off x="3419475" y="4848225"/>
          <a:ext cx="2000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22</xdr:row>
      <xdr:rowOff>9525</xdr:rowOff>
    </xdr:from>
    <xdr:to>
      <xdr:col>2</xdr:col>
      <xdr:colOff>333375</xdr:colOff>
      <xdr:row>22</xdr:row>
      <xdr:rowOff>171450</xdr:rowOff>
    </xdr:to>
    <xdr:sp>
      <xdr:nvSpPr>
        <xdr:cNvPr id="17" name="Line 28"/>
        <xdr:cNvSpPr>
          <a:spLocks/>
        </xdr:cNvSpPr>
      </xdr:nvSpPr>
      <xdr:spPr>
        <a:xfrm flipV="1">
          <a:off x="3457575" y="441960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23</xdr:row>
      <xdr:rowOff>95250</xdr:rowOff>
    </xdr:from>
    <xdr:to>
      <xdr:col>2</xdr:col>
      <xdr:colOff>381000</xdr:colOff>
      <xdr:row>23</xdr:row>
      <xdr:rowOff>95250</xdr:rowOff>
    </xdr:to>
    <xdr:sp>
      <xdr:nvSpPr>
        <xdr:cNvPr id="18" name="Line 30"/>
        <xdr:cNvSpPr>
          <a:spLocks/>
        </xdr:cNvSpPr>
      </xdr:nvSpPr>
      <xdr:spPr>
        <a:xfrm flipV="1">
          <a:off x="3429000" y="46958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247650</xdr:colOff>
      <xdr:row>7</xdr:row>
      <xdr:rowOff>28575</xdr:rowOff>
    </xdr:from>
    <xdr:to>
      <xdr:col>16</xdr:col>
      <xdr:colOff>342900</xdr:colOff>
      <xdr:row>8</xdr:row>
      <xdr:rowOff>9525</xdr:rowOff>
    </xdr:to>
    <xdr:sp>
      <xdr:nvSpPr>
        <xdr:cNvPr id="19" name="Line 34"/>
        <xdr:cNvSpPr>
          <a:spLocks/>
        </xdr:cNvSpPr>
      </xdr:nvSpPr>
      <xdr:spPr>
        <a:xfrm>
          <a:off x="14020800" y="1581150"/>
          <a:ext cx="95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180975</xdr:colOff>
      <xdr:row>7</xdr:row>
      <xdr:rowOff>9525</xdr:rowOff>
    </xdr:from>
    <xdr:to>
      <xdr:col>14</xdr:col>
      <xdr:colOff>304800</xdr:colOff>
      <xdr:row>8</xdr:row>
      <xdr:rowOff>0</xdr:rowOff>
    </xdr:to>
    <xdr:sp>
      <xdr:nvSpPr>
        <xdr:cNvPr id="20" name="Line 35"/>
        <xdr:cNvSpPr>
          <a:spLocks/>
        </xdr:cNvSpPr>
      </xdr:nvSpPr>
      <xdr:spPr>
        <a:xfrm flipV="1">
          <a:off x="12506325" y="1562100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190500</xdr:colOff>
      <xdr:row>7</xdr:row>
      <xdr:rowOff>114300</xdr:rowOff>
    </xdr:from>
    <xdr:to>
      <xdr:col>15</xdr:col>
      <xdr:colOff>381000</xdr:colOff>
      <xdr:row>7</xdr:row>
      <xdr:rowOff>114300</xdr:rowOff>
    </xdr:to>
    <xdr:sp>
      <xdr:nvSpPr>
        <xdr:cNvPr id="21" name="Line 36"/>
        <xdr:cNvSpPr>
          <a:spLocks/>
        </xdr:cNvSpPr>
      </xdr:nvSpPr>
      <xdr:spPr>
        <a:xfrm flipV="1">
          <a:off x="13239750" y="1666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7</xdr:row>
      <xdr:rowOff>28575</xdr:rowOff>
    </xdr:from>
    <xdr:to>
      <xdr:col>8</xdr:col>
      <xdr:colOff>342900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8010525" y="1485900"/>
          <a:ext cx="952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180975</xdr:colOff>
      <xdr:row>7</xdr:row>
      <xdr:rowOff>9525</xdr:rowOff>
    </xdr:from>
    <xdr:to>
      <xdr:col>6</xdr:col>
      <xdr:colOff>304800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496050" y="146685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104775</xdr:rowOff>
    </xdr:from>
    <xdr:to>
      <xdr:col>7</xdr:col>
      <xdr:colOff>390525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 flipV="1">
          <a:off x="7267575" y="1562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247650</xdr:colOff>
      <xdr:row>7</xdr:row>
      <xdr:rowOff>28575</xdr:rowOff>
    </xdr:from>
    <xdr:to>
      <xdr:col>4</xdr:col>
      <xdr:colOff>352425</xdr:colOff>
      <xdr:row>7</xdr:row>
      <xdr:rowOff>171450</xdr:rowOff>
    </xdr:to>
    <xdr:sp>
      <xdr:nvSpPr>
        <xdr:cNvPr id="4" name="Line 6"/>
        <xdr:cNvSpPr>
          <a:spLocks/>
        </xdr:cNvSpPr>
      </xdr:nvSpPr>
      <xdr:spPr>
        <a:xfrm>
          <a:off x="4962525" y="1485900"/>
          <a:ext cx="104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180975</xdr:colOff>
      <xdr:row>7</xdr:row>
      <xdr:rowOff>9525</xdr:rowOff>
    </xdr:from>
    <xdr:to>
      <xdr:col>2</xdr:col>
      <xdr:colOff>304800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3448050" y="146685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104775</xdr:rowOff>
    </xdr:from>
    <xdr:to>
      <xdr:col>3</xdr:col>
      <xdr:colOff>381000</xdr:colOff>
      <xdr:row>7</xdr:row>
      <xdr:rowOff>104775</xdr:rowOff>
    </xdr:to>
    <xdr:sp>
      <xdr:nvSpPr>
        <xdr:cNvPr id="6" name="Line 10"/>
        <xdr:cNvSpPr>
          <a:spLocks/>
        </xdr:cNvSpPr>
      </xdr:nvSpPr>
      <xdr:spPr>
        <a:xfrm flipV="1">
          <a:off x="4181475" y="1562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28575</xdr:rowOff>
    </xdr:from>
    <xdr:to>
      <xdr:col>12</xdr:col>
      <xdr:colOff>342900</xdr:colOff>
      <xdr:row>8</xdr:row>
      <xdr:rowOff>9525</xdr:rowOff>
    </xdr:to>
    <xdr:sp>
      <xdr:nvSpPr>
        <xdr:cNvPr id="7" name="Line 11"/>
        <xdr:cNvSpPr>
          <a:spLocks/>
        </xdr:cNvSpPr>
      </xdr:nvSpPr>
      <xdr:spPr>
        <a:xfrm>
          <a:off x="10906125" y="148590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180975</xdr:colOff>
      <xdr:row>7</xdr:row>
      <xdr:rowOff>9525</xdr:rowOff>
    </xdr:from>
    <xdr:to>
      <xdr:col>10</xdr:col>
      <xdr:colOff>304800</xdr:colOff>
      <xdr:row>8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9391650" y="146685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190500</xdr:colOff>
      <xdr:row>7</xdr:row>
      <xdr:rowOff>114300</xdr:rowOff>
    </xdr:from>
    <xdr:to>
      <xdr:col>11</xdr:col>
      <xdr:colOff>381000</xdr:colOff>
      <xdr:row>7</xdr:row>
      <xdr:rowOff>114300</xdr:rowOff>
    </xdr:to>
    <xdr:sp>
      <xdr:nvSpPr>
        <xdr:cNvPr id="9" name="Line 15"/>
        <xdr:cNvSpPr>
          <a:spLocks/>
        </xdr:cNvSpPr>
      </xdr:nvSpPr>
      <xdr:spPr>
        <a:xfrm flipV="1">
          <a:off x="10125075" y="1571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33</xdr:row>
      <xdr:rowOff>9525</xdr:rowOff>
    </xdr:from>
    <xdr:to>
      <xdr:col>2</xdr:col>
      <xdr:colOff>304800</xdr:colOff>
      <xdr:row>33</xdr:row>
      <xdr:rowOff>171450</xdr:rowOff>
    </xdr:to>
    <xdr:sp>
      <xdr:nvSpPr>
        <xdr:cNvPr id="10" name="Line 16"/>
        <xdr:cNvSpPr>
          <a:spLocks/>
        </xdr:cNvSpPr>
      </xdr:nvSpPr>
      <xdr:spPr>
        <a:xfrm flipV="1">
          <a:off x="3429000" y="618172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33</xdr:row>
      <xdr:rowOff>19050</xdr:rowOff>
    </xdr:from>
    <xdr:to>
      <xdr:col>4</xdr:col>
      <xdr:colOff>419100</xdr:colOff>
      <xdr:row>34</xdr:row>
      <xdr:rowOff>0</xdr:rowOff>
    </xdr:to>
    <xdr:sp>
      <xdr:nvSpPr>
        <xdr:cNvPr id="11" name="Line 17"/>
        <xdr:cNvSpPr>
          <a:spLocks/>
        </xdr:cNvSpPr>
      </xdr:nvSpPr>
      <xdr:spPr>
        <a:xfrm>
          <a:off x="4953000" y="6191250"/>
          <a:ext cx="180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33</xdr:row>
      <xdr:rowOff>95250</xdr:rowOff>
    </xdr:from>
    <xdr:to>
      <xdr:col>3</xdr:col>
      <xdr:colOff>419100</xdr:colOff>
      <xdr:row>33</xdr:row>
      <xdr:rowOff>95250</xdr:rowOff>
    </xdr:to>
    <xdr:sp>
      <xdr:nvSpPr>
        <xdr:cNvPr id="12" name="Line 19"/>
        <xdr:cNvSpPr>
          <a:spLocks/>
        </xdr:cNvSpPr>
      </xdr:nvSpPr>
      <xdr:spPr>
        <a:xfrm>
          <a:off x="4191000" y="6267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161925</xdr:colOff>
      <xdr:row>34</xdr:row>
      <xdr:rowOff>19050</xdr:rowOff>
    </xdr:from>
    <xdr:to>
      <xdr:col>8</xdr:col>
      <xdr:colOff>304800</xdr:colOff>
      <xdr:row>35</xdr:row>
      <xdr:rowOff>0</xdr:rowOff>
    </xdr:to>
    <xdr:sp>
      <xdr:nvSpPr>
        <xdr:cNvPr id="13" name="Line 21"/>
        <xdr:cNvSpPr>
          <a:spLocks/>
        </xdr:cNvSpPr>
      </xdr:nvSpPr>
      <xdr:spPr>
        <a:xfrm>
          <a:off x="7924800" y="637222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161925</xdr:colOff>
      <xdr:row>32</xdr:row>
      <xdr:rowOff>9525</xdr:rowOff>
    </xdr:from>
    <xdr:to>
      <xdr:col>8</xdr:col>
      <xdr:colOff>304800</xdr:colOff>
      <xdr:row>32</xdr:row>
      <xdr:rowOff>171450</xdr:rowOff>
    </xdr:to>
    <xdr:sp>
      <xdr:nvSpPr>
        <xdr:cNvPr id="14" name="Line 23"/>
        <xdr:cNvSpPr>
          <a:spLocks/>
        </xdr:cNvSpPr>
      </xdr:nvSpPr>
      <xdr:spPr>
        <a:xfrm flipV="1">
          <a:off x="7924800" y="600075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33</xdr:row>
      <xdr:rowOff>104775</xdr:rowOff>
    </xdr:from>
    <xdr:to>
      <xdr:col>8</xdr:col>
      <xdr:colOff>390525</xdr:colOff>
      <xdr:row>33</xdr:row>
      <xdr:rowOff>104775</xdr:rowOff>
    </xdr:to>
    <xdr:sp>
      <xdr:nvSpPr>
        <xdr:cNvPr id="15" name="Line 25"/>
        <xdr:cNvSpPr>
          <a:spLocks/>
        </xdr:cNvSpPr>
      </xdr:nvSpPr>
      <xdr:spPr>
        <a:xfrm flipV="1">
          <a:off x="7877175" y="6276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238125</xdr:colOff>
      <xdr:row>29</xdr:row>
      <xdr:rowOff>19050</xdr:rowOff>
    </xdr:from>
    <xdr:to>
      <xdr:col>2</xdr:col>
      <xdr:colOff>352425</xdr:colOff>
      <xdr:row>30</xdr:row>
      <xdr:rowOff>0</xdr:rowOff>
    </xdr:to>
    <xdr:sp>
      <xdr:nvSpPr>
        <xdr:cNvPr id="16" name="Line 26"/>
        <xdr:cNvSpPr>
          <a:spLocks/>
        </xdr:cNvSpPr>
      </xdr:nvSpPr>
      <xdr:spPr>
        <a:xfrm>
          <a:off x="3505200" y="5457825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27</xdr:row>
      <xdr:rowOff>9525</xdr:rowOff>
    </xdr:from>
    <xdr:to>
      <xdr:col>2</xdr:col>
      <xdr:colOff>304800</xdr:colOff>
      <xdr:row>27</xdr:row>
      <xdr:rowOff>171450</xdr:rowOff>
    </xdr:to>
    <xdr:sp>
      <xdr:nvSpPr>
        <xdr:cNvPr id="17" name="Line 28"/>
        <xdr:cNvSpPr>
          <a:spLocks/>
        </xdr:cNvSpPr>
      </xdr:nvSpPr>
      <xdr:spPr>
        <a:xfrm flipV="1">
          <a:off x="3429000" y="508635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95250</xdr:rowOff>
    </xdr:from>
    <xdr:to>
      <xdr:col>2</xdr:col>
      <xdr:colOff>381000</xdr:colOff>
      <xdr:row>28</xdr:row>
      <xdr:rowOff>95250</xdr:rowOff>
    </xdr:to>
    <xdr:sp>
      <xdr:nvSpPr>
        <xdr:cNvPr id="18" name="Line 30"/>
        <xdr:cNvSpPr>
          <a:spLocks/>
        </xdr:cNvSpPr>
      </xdr:nvSpPr>
      <xdr:spPr>
        <a:xfrm flipV="1">
          <a:off x="3429000" y="5353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247650</xdr:colOff>
      <xdr:row>7</xdr:row>
      <xdr:rowOff>28575</xdr:rowOff>
    </xdr:from>
    <xdr:to>
      <xdr:col>16</xdr:col>
      <xdr:colOff>342900</xdr:colOff>
      <xdr:row>8</xdr:row>
      <xdr:rowOff>9525</xdr:rowOff>
    </xdr:to>
    <xdr:sp>
      <xdr:nvSpPr>
        <xdr:cNvPr id="19" name="Line 31"/>
        <xdr:cNvSpPr>
          <a:spLocks/>
        </xdr:cNvSpPr>
      </xdr:nvSpPr>
      <xdr:spPr>
        <a:xfrm>
          <a:off x="13801725" y="148590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180975</xdr:colOff>
      <xdr:row>7</xdr:row>
      <xdr:rowOff>9525</xdr:rowOff>
    </xdr:from>
    <xdr:to>
      <xdr:col>14</xdr:col>
      <xdr:colOff>304800</xdr:colOff>
      <xdr:row>8</xdr:row>
      <xdr:rowOff>0</xdr:rowOff>
    </xdr:to>
    <xdr:sp>
      <xdr:nvSpPr>
        <xdr:cNvPr id="20" name="Line 32"/>
        <xdr:cNvSpPr>
          <a:spLocks/>
        </xdr:cNvSpPr>
      </xdr:nvSpPr>
      <xdr:spPr>
        <a:xfrm flipV="1">
          <a:off x="12287250" y="146685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190500</xdr:colOff>
      <xdr:row>7</xdr:row>
      <xdr:rowOff>114300</xdr:rowOff>
    </xdr:from>
    <xdr:to>
      <xdr:col>15</xdr:col>
      <xdr:colOff>381000</xdr:colOff>
      <xdr:row>7</xdr:row>
      <xdr:rowOff>114300</xdr:rowOff>
    </xdr:to>
    <xdr:sp>
      <xdr:nvSpPr>
        <xdr:cNvPr id="21" name="Line 33"/>
        <xdr:cNvSpPr>
          <a:spLocks/>
        </xdr:cNvSpPr>
      </xdr:nvSpPr>
      <xdr:spPr>
        <a:xfrm flipV="1">
          <a:off x="13020675" y="1571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7</xdr:row>
      <xdr:rowOff>28575</xdr:rowOff>
    </xdr:from>
    <xdr:to>
      <xdr:col>8</xdr:col>
      <xdr:colOff>342900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0" y="1590675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180975</xdr:colOff>
      <xdr:row>7</xdr:row>
      <xdr:rowOff>9525</xdr:rowOff>
    </xdr:from>
    <xdr:to>
      <xdr:col>6</xdr:col>
      <xdr:colOff>304800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581775" y="1571625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104775</xdr:rowOff>
    </xdr:from>
    <xdr:to>
      <xdr:col>7</xdr:col>
      <xdr:colOff>390525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 flipV="1">
          <a:off x="7353300" y="16668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247650</xdr:colOff>
      <xdr:row>7</xdr:row>
      <xdr:rowOff>28575</xdr:rowOff>
    </xdr:from>
    <xdr:to>
      <xdr:col>4</xdr:col>
      <xdr:colOff>352425</xdr:colOff>
      <xdr:row>7</xdr:row>
      <xdr:rowOff>171450</xdr:rowOff>
    </xdr:to>
    <xdr:sp>
      <xdr:nvSpPr>
        <xdr:cNvPr id="4" name="Line 6"/>
        <xdr:cNvSpPr>
          <a:spLocks/>
        </xdr:cNvSpPr>
      </xdr:nvSpPr>
      <xdr:spPr>
        <a:xfrm>
          <a:off x="5048250" y="1590675"/>
          <a:ext cx="104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180975</xdr:colOff>
      <xdr:row>7</xdr:row>
      <xdr:rowOff>9525</xdr:rowOff>
    </xdr:from>
    <xdr:to>
      <xdr:col>2</xdr:col>
      <xdr:colOff>304800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3533775" y="1571625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104775</xdr:rowOff>
    </xdr:from>
    <xdr:to>
      <xdr:col>3</xdr:col>
      <xdr:colOff>381000</xdr:colOff>
      <xdr:row>7</xdr:row>
      <xdr:rowOff>104775</xdr:rowOff>
    </xdr:to>
    <xdr:sp>
      <xdr:nvSpPr>
        <xdr:cNvPr id="6" name="Line 10"/>
        <xdr:cNvSpPr>
          <a:spLocks/>
        </xdr:cNvSpPr>
      </xdr:nvSpPr>
      <xdr:spPr>
        <a:xfrm flipV="1">
          <a:off x="4267200" y="1666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28575</xdr:rowOff>
    </xdr:from>
    <xdr:to>
      <xdr:col>12</xdr:col>
      <xdr:colOff>342900</xdr:colOff>
      <xdr:row>8</xdr:row>
      <xdr:rowOff>9525</xdr:rowOff>
    </xdr:to>
    <xdr:sp>
      <xdr:nvSpPr>
        <xdr:cNvPr id="7" name="Line 11"/>
        <xdr:cNvSpPr>
          <a:spLocks/>
        </xdr:cNvSpPr>
      </xdr:nvSpPr>
      <xdr:spPr>
        <a:xfrm>
          <a:off x="10991850" y="1590675"/>
          <a:ext cx="95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180975</xdr:colOff>
      <xdr:row>7</xdr:row>
      <xdr:rowOff>9525</xdr:rowOff>
    </xdr:from>
    <xdr:to>
      <xdr:col>10</xdr:col>
      <xdr:colOff>304800</xdr:colOff>
      <xdr:row>8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9477375" y="1571625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190500</xdr:colOff>
      <xdr:row>7</xdr:row>
      <xdr:rowOff>114300</xdr:rowOff>
    </xdr:from>
    <xdr:to>
      <xdr:col>11</xdr:col>
      <xdr:colOff>381000</xdr:colOff>
      <xdr:row>7</xdr:row>
      <xdr:rowOff>114300</xdr:rowOff>
    </xdr:to>
    <xdr:sp>
      <xdr:nvSpPr>
        <xdr:cNvPr id="9" name="Line 15"/>
        <xdr:cNvSpPr>
          <a:spLocks/>
        </xdr:cNvSpPr>
      </xdr:nvSpPr>
      <xdr:spPr>
        <a:xfrm flipV="1">
          <a:off x="10210800" y="1676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29</xdr:row>
      <xdr:rowOff>9525</xdr:rowOff>
    </xdr:from>
    <xdr:to>
      <xdr:col>2</xdr:col>
      <xdr:colOff>304800</xdr:colOff>
      <xdr:row>29</xdr:row>
      <xdr:rowOff>171450</xdr:rowOff>
    </xdr:to>
    <xdr:sp>
      <xdr:nvSpPr>
        <xdr:cNvPr id="10" name="Line 16"/>
        <xdr:cNvSpPr>
          <a:spLocks/>
        </xdr:cNvSpPr>
      </xdr:nvSpPr>
      <xdr:spPr>
        <a:xfrm flipV="1">
          <a:off x="3514725" y="576262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29</xdr:row>
      <xdr:rowOff>19050</xdr:rowOff>
    </xdr:from>
    <xdr:to>
      <xdr:col>4</xdr:col>
      <xdr:colOff>342900</xdr:colOff>
      <xdr:row>29</xdr:row>
      <xdr:rowOff>161925</xdr:rowOff>
    </xdr:to>
    <xdr:sp>
      <xdr:nvSpPr>
        <xdr:cNvPr id="11" name="Line 17"/>
        <xdr:cNvSpPr>
          <a:spLocks/>
        </xdr:cNvSpPr>
      </xdr:nvSpPr>
      <xdr:spPr>
        <a:xfrm>
          <a:off x="5038725" y="5772150"/>
          <a:ext cx="104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29</xdr:row>
      <xdr:rowOff>95250</xdr:rowOff>
    </xdr:from>
    <xdr:to>
      <xdr:col>3</xdr:col>
      <xdr:colOff>419100</xdr:colOff>
      <xdr:row>29</xdr:row>
      <xdr:rowOff>95250</xdr:rowOff>
    </xdr:to>
    <xdr:sp>
      <xdr:nvSpPr>
        <xdr:cNvPr id="12" name="Line 19"/>
        <xdr:cNvSpPr>
          <a:spLocks/>
        </xdr:cNvSpPr>
      </xdr:nvSpPr>
      <xdr:spPr>
        <a:xfrm>
          <a:off x="4276725" y="5848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30</xdr:row>
      <xdr:rowOff>38100</xdr:rowOff>
    </xdr:from>
    <xdr:to>
      <xdr:col>8</xdr:col>
      <xdr:colOff>257175</xdr:colOff>
      <xdr:row>30</xdr:row>
      <xdr:rowOff>180975</xdr:rowOff>
    </xdr:to>
    <xdr:sp>
      <xdr:nvSpPr>
        <xdr:cNvPr id="13" name="Line 21"/>
        <xdr:cNvSpPr>
          <a:spLocks/>
        </xdr:cNvSpPr>
      </xdr:nvSpPr>
      <xdr:spPr>
        <a:xfrm>
          <a:off x="7962900" y="5981700"/>
          <a:ext cx="142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161925</xdr:colOff>
      <xdr:row>28</xdr:row>
      <xdr:rowOff>9525</xdr:rowOff>
    </xdr:from>
    <xdr:to>
      <xdr:col>8</xdr:col>
      <xdr:colOff>304800</xdr:colOff>
      <xdr:row>28</xdr:row>
      <xdr:rowOff>171450</xdr:rowOff>
    </xdr:to>
    <xdr:sp>
      <xdr:nvSpPr>
        <xdr:cNvPr id="14" name="Line 23"/>
        <xdr:cNvSpPr>
          <a:spLocks/>
        </xdr:cNvSpPr>
      </xdr:nvSpPr>
      <xdr:spPr>
        <a:xfrm flipV="1">
          <a:off x="8010525" y="557212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104775</xdr:rowOff>
    </xdr:from>
    <xdr:to>
      <xdr:col>8</xdr:col>
      <xdr:colOff>381000</xdr:colOff>
      <xdr:row>29</xdr:row>
      <xdr:rowOff>104775</xdr:rowOff>
    </xdr:to>
    <xdr:sp>
      <xdr:nvSpPr>
        <xdr:cNvPr id="15" name="Line 25"/>
        <xdr:cNvSpPr>
          <a:spLocks/>
        </xdr:cNvSpPr>
      </xdr:nvSpPr>
      <xdr:spPr>
        <a:xfrm flipV="1">
          <a:off x="7962900" y="5857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19050</xdr:rowOff>
    </xdr:from>
    <xdr:to>
      <xdr:col>2</xdr:col>
      <xdr:colOff>323850</xdr:colOff>
      <xdr:row>26</xdr:row>
      <xdr:rowOff>9525</xdr:rowOff>
    </xdr:to>
    <xdr:sp>
      <xdr:nvSpPr>
        <xdr:cNvPr id="16" name="Line 26"/>
        <xdr:cNvSpPr>
          <a:spLocks/>
        </xdr:cNvSpPr>
      </xdr:nvSpPr>
      <xdr:spPr>
        <a:xfrm>
          <a:off x="3552825" y="5010150"/>
          <a:ext cx="114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23</xdr:row>
      <xdr:rowOff>9525</xdr:rowOff>
    </xdr:from>
    <xdr:to>
      <xdr:col>2</xdr:col>
      <xdr:colOff>333375</xdr:colOff>
      <xdr:row>23</xdr:row>
      <xdr:rowOff>171450</xdr:rowOff>
    </xdr:to>
    <xdr:sp>
      <xdr:nvSpPr>
        <xdr:cNvPr id="17" name="Line 28"/>
        <xdr:cNvSpPr>
          <a:spLocks/>
        </xdr:cNvSpPr>
      </xdr:nvSpPr>
      <xdr:spPr>
        <a:xfrm flipV="1">
          <a:off x="3543300" y="461962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95250</xdr:rowOff>
    </xdr:from>
    <xdr:to>
      <xdr:col>2</xdr:col>
      <xdr:colOff>381000</xdr:colOff>
      <xdr:row>24</xdr:row>
      <xdr:rowOff>95250</xdr:rowOff>
    </xdr:to>
    <xdr:sp>
      <xdr:nvSpPr>
        <xdr:cNvPr id="18" name="Line 30"/>
        <xdr:cNvSpPr>
          <a:spLocks/>
        </xdr:cNvSpPr>
      </xdr:nvSpPr>
      <xdr:spPr>
        <a:xfrm flipV="1">
          <a:off x="3514725" y="4895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247650</xdr:colOff>
      <xdr:row>7</xdr:row>
      <xdr:rowOff>28575</xdr:rowOff>
    </xdr:from>
    <xdr:to>
      <xdr:col>16</xdr:col>
      <xdr:colOff>342900</xdr:colOff>
      <xdr:row>8</xdr:row>
      <xdr:rowOff>9525</xdr:rowOff>
    </xdr:to>
    <xdr:sp>
      <xdr:nvSpPr>
        <xdr:cNvPr id="19" name="Line 31"/>
        <xdr:cNvSpPr>
          <a:spLocks/>
        </xdr:cNvSpPr>
      </xdr:nvSpPr>
      <xdr:spPr>
        <a:xfrm>
          <a:off x="13887450" y="1590675"/>
          <a:ext cx="95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180975</xdr:colOff>
      <xdr:row>7</xdr:row>
      <xdr:rowOff>9525</xdr:rowOff>
    </xdr:from>
    <xdr:to>
      <xdr:col>14</xdr:col>
      <xdr:colOff>304800</xdr:colOff>
      <xdr:row>8</xdr:row>
      <xdr:rowOff>0</xdr:rowOff>
    </xdr:to>
    <xdr:sp>
      <xdr:nvSpPr>
        <xdr:cNvPr id="20" name="Line 32"/>
        <xdr:cNvSpPr>
          <a:spLocks/>
        </xdr:cNvSpPr>
      </xdr:nvSpPr>
      <xdr:spPr>
        <a:xfrm flipV="1">
          <a:off x="12372975" y="1571625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190500</xdr:colOff>
      <xdr:row>7</xdr:row>
      <xdr:rowOff>114300</xdr:rowOff>
    </xdr:from>
    <xdr:to>
      <xdr:col>15</xdr:col>
      <xdr:colOff>381000</xdr:colOff>
      <xdr:row>7</xdr:row>
      <xdr:rowOff>114300</xdr:rowOff>
    </xdr:to>
    <xdr:sp>
      <xdr:nvSpPr>
        <xdr:cNvPr id="21" name="Line 33"/>
        <xdr:cNvSpPr>
          <a:spLocks/>
        </xdr:cNvSpPr>
      </xdr:nvSpPr>
      <xdr:spPr>
        <a:xfrm flipV="1">
          <a:off x="13106400" y="1676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7</xdr:row>
      <xdr:rowOff>28575</xdr:rowOff>
    </xdr:from>
    <xdr:to>
      <xdr:col>8</xdr:col>
      <xdr:colOff>342900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8077200" y="1571625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180975</xdr:colOff>
      <xdr:row>7</xdr:row>
      <xdr:rowOff>9525</xdr:rowOff>
    </xdr:from>
    <xdr:to>
      <xdr:col>6</xdr:col>
      <xdr:colOff>304800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562725" y="1552575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104775</xdr:rowOff>
    </xdr:from>
    <xdr:to>
      <xdr:col>7</xdr:col>
      <xdr:colOff>390525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 flipV="1">
          <a:off x="7334250" y="16478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247650</xdr:colOff>
      <xdr:row>7</xdr:row>
      <xdr:rowOff>28575</xdr:rowOff>
    </xdr:from>
    <xdr:to>
      <xdr:col>4</xdr:col>
      <xdr:colOff>352425</xdr:colOff>
      <xdr:row>7</xdr:row>
      <xdr:rowOff>171450</xdr:rowOff>
    </xdr:to>
    <xdr:sp>
      <xdr:nvSpPr>
        <xdr:cNvPr id="4" name="Line 6"/>
        <xdr:cNvSpPr>
          <a:spLocks/>
        </xdr:cNvSpPr>
      </xdr:nvSpPr>
      <xdr:spPr>
        <a:xfrm>
          <a:off x="5029200" y="1571625"/>
          <a:ext cx="104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180975</xdr:colOff>
      <xdr:row>7</xdr:row>
      <xdr:rowOff>9525</xdr:rowOff>
    </xdr:from>
    <xdr:to>
      <xdr:col>2</xdr:col>
      <xdr:colOff>304800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3514725" y="1552575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104775</xdr:rowOff>
    </xdr:from>
    <xdr:to>
      <xdr:col>3</xdr:col>
      <xdr:colOff>381000</xdr:colOff>
      <xdr:row>7</xdr:row>
      <xdr:rowOff>104775</xdr:rowOff>
    </xdr:to>
    <xdr:sp>
      <xdr:nvSpPr>
        <xdr:cNvPr id="6" name="Line 10"/>
        <xdr:cNvSpPr>
          <a:spLocks/>
        </xdr:cNvSpPr>
      </xdr:nvSpPr>
      <xdr:spPr>
        <a:xfrm flipV="1">
          <a:off x="4248150" y="1647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28575</xdr:rowOff>
    </xdr:from>
    <xdr:to>
      <xdr:col>12</xdr:col>
      <xdr:colOff>342900</xdr:colOff>
      <xdr:row>8</xdr:row>
      <xdr:rowOff>9525</xdr:rowOff>
    </xdr:to>
    <xdr:sp>
      <xdr:nvSpPr>
        <xdr:cNvPr id="7" name="Line 11"/>
        <xdr:cNvSpPr>
          <a:spLocks/>
        </xdr:cNvSpPr>
      </xdr:nvSpPr>
      <xdr:spPr>
        <a:xfrm>
          <a:off x="10972800" y="1571625"/>
          <a:ext cx="95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180975</xdr:colOff>
      <xdr:row>7</xdr:row>
      <xdr:rowOff>9525</xdr:rowOff>
    </xdr:from>
    <xdr:to>
      <xdr:col>10</xdr:col>
      <xdr:colOff>304800</xdr:colOff>
      <xdr:row>8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9458325" y="1552575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190500</xdr:colOff>
      <xdr:row>7</xdr:row>
      <xdr:rowOff>114300</xdr:rowOff>
    </xdr:from>
    <xdr:to>
      <xdr:col>11</xdr:col>
      <xdr:colOff>381000</xdr:colOff>
      <xdr:row>7</xdr:row>
      <xdr:rowOff>114300</xdr:rowOff>
    </xdr:to>
    <xdr:sp>
      <xdr:nvSpPr>
        <xdr:cNvPr id="9" name="Line 15"/>
        <xdr:cNvSpPr>
          <a:spLocks/>
        </xdr:cNvSpPr>
      </xdr:nvSpPr>
      <xdr:spPr>
        <a:xfrm flipV="1">
          <a:off x="10191750" y="1657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9525</xdr:rowOff>
    </xdr:from>
    <xdr:to>
      <xdr:col>2</xdr:col>
      <xdr:colOff>304800</xdr:colOff>
      <xdr:row>28</xdr:row>
      <xdr:rowOff>171450</xdr:rowOff>
    </xdr:to>
    <xdr:sp>
      <xdr:nvSpPr>
        <xdr:cNvPr id="10" name="Line 16"/>
        <xdr:cNvSpPr>
          <a:spLocks/>
        </xdr:cNvSpPr>
      </xdr:nvSpPr>
      <xdr:spPr>
        <a:xfrm flipV="1">
          <a:off x="3495675" y="555307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28</xdr:row>
      <xdr:rowOff>19050</xdr:rowOff>
    </xdr:from>
    <xdr:to>
      <xdr:col>4</xdr:col>
      <xdr:colOff>381000</xdr:colOff>
      <xdr:row>29</xdr:row>
      <xdr:rowOff>0</xdr:rowOff>
    </xdr:to>
    <xdr:sp>
      <xdr:nvSpPr>
        <xdr:cNvPr id="11" name="Line 17"/>
        <xdr:cNvSpPr>
          <a:spLocks/>
        </xdr:cNvSpPr>
      </xdr:nvSpPr>
      <xdr:spPr>
        <a:xfrm>
          <a:off x="4981575" y="5562600"/>
          <a:ext cx="1809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95250</xdr:rowOff>
    </xdr:from>
    <xdr:to>
      <xdr:col>3</xdr:col>
      <xdr:colOff>419100</xdr:colOff>
      <xdr:row>28</xdr:row>
      <xdr:rowOff>95250</xdr:rowOff>
    </xdr:to>
    <xdr:sp>
      <xdr:nvSpPr>
        <xdr:cNvPr id="12" name="Line 19"/>
        <xdr:cNvSpPr>
          <a:spLocks/>
        </xdr:cNvSpPr>
      </xdr:nvSpPr>
      <xdr:spPr>
        <a:xfrm>
          <a:off x="4257675" y="5638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180975</xdr:colOff>
      <xdr:row>29</xdr:row>
      <xdr:rowOff>19050</xdr:rowOff>
    </xdr:from>
    <xdr:to>
      <xdr:col>8</xdr:col>
      <xdr:colOff>371475</xdr:colOff>
      <xdr:row>30</xdr:row>
      <xdr:rowOff>0</xdr:rowOff>
    </xdr:to>
    <xdr:sp>
      <xdr:nvSpPr>
        <xdr:cNvPr id="13" name="Line 21"/>
        <xdr:cNvSpPr>
          <a:spLocks/>
        </xdr:cNvSpPr>
      </xdr:nvSpPr>
      <xdr:spPr>
        <a:xfrm>
          <a:off x="8010525" y="5753100"/>
          <a:ext cx="190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161925</xdr:colOff>
      <xdr:row>27</xdr:row>
      <xdr:rowOff>9525</xdr:rowOff>
    </xdr:from>
    <xdr:to>
      <xdr:col>8</xdr:col>
      <xdr:colOff>304800</xdr:colOff>
      <xdr:row>27</xdr:row>
      <xdr:rowOff>171450</xdr:rowOff>
    </xdr:to>
    <xdr:sp>
      <xdr:nvSpPr>
        <xdr:cNvPr id="14" name="Line 23"/>
        <xdr:cNvSpPr>
          <a:spLocks/>
        </xdr:cNvSpPr>
      </xdr:nvSpPr>
      <xdr:spPr>
        <a:xfrm flipV="1">
          <a:off x="7991475" y="536257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95250</xdr:rowOff>
    </xdr:from>
    <xdr:to>
      <xdr:col>8</xdr:col>
      <xdr:colOff>381000</xdr:colOff>
      <xdr:row>28</xdr:row>
      <xdr:rowOff>104775</xdr:rowOff>
    </xdr:to>
    <xdr:sp>
      <xdr:nvSpPr>
        <xdr:cNvPr id="15" name="Line 25"/>
        <xdr:cNvSpPr>
          <a:spLocks/>
        </xdr:cNvSpPr>
      </xdr:nvSpPr>
      <xdr:spPr>
        <a:xfrm flipV="1">
          <a:off x="7943850" y="5638800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24</xdr:row>
      <xdr:rowOff>28575</xdr:rowOff>
    </xdr:from>
    <xdr:to>
      <xdr:col>2</xdr:col>
      <xdr:colOff>352425</xdr:colOff>
      <xdr:row>25</xdr:row>
      <xdr:rowOff>9525</xdr:rowOff>
    </xdr:to>
    <xdr:sp>
      <xdr:nvSpPr>
        <xdr:cNvPr id="16" name="Line 26"/>
        <xdr:cNvSpPr>
          <a:spLocks/>
        </xdr:cNvSpPr>
      </xdr:nvSpPr>
      <xdr:spPr>
        <a:xfrm>
          <a:off x="3533775" y="4810125"/>
          <a:ext cx="152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22</xdr:row>
      <xdr:rowOff>9525</xdr:rowOff>
    </xdr:from>
    <xdr:to>
      <xdr:col>2</xdr:col>
      <xdr:colOff>333375</xdr:colOff>
      <xdr:row>22</xdr:row>
      <xdr:rowOff>171450</xdr:rowOff>
    </xdr:to>
    <xdr:sp>
      <xdr:nvSpPr>
        <xdr:cNvPr id="17" name="Line 28"/>
        <xdr:cNvSpPr>
          <a:spLocks/>
        </xdr:cNvSpPr>
      </xdr:nvSpPr>
      <xdr:spPr>
        <a:xfrm flipV="1">
          <a:off x="3524250" y="441007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23</xdr:row>
      <xdr:rowOff>95250</xdr:rowOff>
    </xdr:from>
    <xdr:to>
      <xdr:col>2</xdr:col>
      <xdr:colOff>381000</xdr:colOff>
      <xdr:row>23</xdr:row>
      <xdr:rowOff>95250</xdr:rowOff>
    </xdr:to>
    <xdr:sp>
      <xdr:nvSpPr>
        <xdr:cNvPr id="18" name="Line 30"/>
        <xdr:cNvSpPr>
          <a:spLocks/>
        </xdr:cNvSpPr>
      </xdr:nvSpPr>
      <xdr:spPr>
        <a:xfrm flipV="1">
          <a:off x="3495675" y="4686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247650</xdr:colOff>
      <xdr:row>7</xdr:row>
      <xdr:rowOff>28575</xdr:rowOff>
    </xdr:from>
    <xdr:to>
      <xdr:col>16</xdr:col>
      <xdr:colOff>342900</xdr:colOff>
      <xdr:row>8</xdr:row>
      <xdr:rowOff>9525</xdr:rowOff>
    </xdr:to>
    <xdr:sp>
      <xdr:nvSpPr>
        <xdr:cNvPr id="19" name="Line 31"/>
        <xdr:cNvSpPr>
          <a:spLocks/>
        </xdr:cNvSpPr>
      </xdr:nvSpPr>
      <xdr:spPr>
        <a:xfrm>
          <a:off x="13868400" y="1571625"/>
          <a:ext cx="95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180975</xdr:colOff>
      <xdr:row>7</xdr:row>
      <xdr:rowOff>9525</xdr:rowOff>
    </xdr:from>
    <xdr:to>
      <xdr:col>14</xdr:col>
      <xdr:colOff>304800</xdr:colOff>
      <xdr:row>8</xdr:row>
      <xdr:rowOff>0</xdr:rowOff>
    </xdr:to>
    <xdr:sp>
      <xdr:nvSpPr>
        <xdr:cNvPr id="20" name="Line 32"/>
        <xdr:cNvSpPr>
          <a:spLocks/>
        </xdr:cNvSpPr>
      </xdr:nvSpPr>
      <xdr:spPr>
        <a:xfrm flipV="1">
          <a:off x="12353925" y="1552575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190500</xdr:colOff>
      <xdr:row>7</xdr:row>
      <xdr:rowOff>114300</xdr:rowOff>
    </xdr:from>
    <xdr:to>
      <xdr:col>15</xdr:col>
      <xdr:colOff>381000</xdr:colOff>
      <xdr:row>7</xdr:row>
      <xdr:rowOff>114300</xdr:rowOff>
    </xdr:to>
    <xdr:sp>
      <xdr:nvSpPr>
        <xdr:cNvPr id="21" name="Line 33"/>
        <xdr:cNvSpPr>
          <a:spLocks/>
        </xdr:cNvSpPr>
      </xdr:nvSpPr>
      <xdr:spPr>
        <a:xfrm flipV="1">
          <a:off x="13087350" y="1657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7</xdr:row>
      <xdr:rowOff>28575</xdr:rowOff>
    </xdr:from>
    <xdr:to>
      <xdr:col>8</xdr:col>
      <xdr:colOff>342900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0" y="1600200"/>
          <a:ext cx="95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180975</xdr:colOff>
      <xdr:row>7</xdr:row>
      <xdr:rowOff>9525</xdr:rowOff>
    </xdr:from>
    <xdr:to>
      <xdr:col>6</xdr:col>
      <xdr:colOff>304800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581775" y="1581150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104775</xdr:rowOff>
    </xdr:from>
    <xdr:to>
      <xdr:col>7</xdr:col>
      <xdr:colOff>390525</xdr:colOff>
      <xdr:row>7</xdr:row>
      <xdr:rowOff>104775</xdr:rowOff>
    </xdr:to>
    <xdr:sp>
      <xdr:nvSpPr>
        <xdr:cNvPr id="3" name="Line 7"/>
        <xdr:cNvSpPr>
          <a:spLocks/>
        </xdr:cNvSpPr>
      </xdr:nvSpPr>
      <xdr:spPr>
        <a:xfrm flipV="1">
          <a:off x="7353300" y="16764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247650</xdr:colOff>
      <xdr:row>7</xdr:row>
      <xdr:rowOff>28575</xdr:rowOff>
    </xdr:from>
    <xdr:to>
      <xdr:col>4</xdr:col>
      <xdr:colOff>352425</xdr:colOff>
      <xdr:row>7</xdr:row>
      <xdr:rowOff>171450</xdr:rowOff>
    </xdr:to>
    <xdr:sp>
      <xdr:nvSpPr>
        <xdr:cNvPr id="4" name="Line 8"/>
        <xdr:cNvSpPr>
          <a:spLocks/>
        </xdr:cNvSpPr>
      </xdr:nvSpPr>
      <xdr:spPr>
        <a:xfrm>
          <a:off x="5048250" y="1600200"/>
          <a:ext cx="104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180975</xdr:colOff>
      <xdr:row>7</xdr:row>
      <xdr:rowOff>9525</xdr:rowOff>
    </xdr:from>
    <xdr:to>
      <xdr:col>2</xdr:col>
      <xdr:colOff>304800</xdr:colOff>
      <xdr:row>8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3533775" y="1581150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104775</xdr:rowOff>
    </xdr:from>
    <xdr:to>
      <xdr:col>3</xdr:col>
      <xdr:colOff>381000</xdr:colOff>
      <xdr:row>7</xdr:row>
      <xdr:rowOff>104775</xdr:rowOff>
    </xdr:to>
    <xdr:sp>
      <xdr:nvSpPr>
        <xdr:cNvPr id="6" name="Line 12"/>
        <xdr:cNvSpPr>
          <a:spLocks/>
        </xdr:cNvSpPr>
      </xdr:nvSpPr>
      <xdr:spPr>
        <a:xfrm flipV="1">
          <a:off x="4267200" y="1676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28575</xdr:rowOff>
    </xdr:from>
    <xdr:to>
      <xdr:col>12</xdr:col>
      <xdr:colOff>342900</xdr:colOff>
      <xdr:row>8</xdr:row>
      <xdr:rowOff>9525</xdr:rowOff>
    </xdr:to>
    <xdr:sp>
      <xdr:nvSpPr>
        <xdr:cNvPr id="7" name="Line 13"/>
        <xdr:cNvSpPr>
          <a:spLocks/>
        </xdr:cNvSpPr>
      </xdr:nvSpPr>
      <xdr:spPr>
        <a:xfrm>
          <a:off x="10991850" y="1600200"/>
          <a:ext cx="95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180975</xdr:colOff>
      <xdr:row>7</xdr:row>
      <xdr:rowOff>9525</xdr:rowOff>
    </xdr:from>
    <xdr:to>
      <xdr:col>10</xdr:col>
      <xdr:colOff>304800</xdr:colOff>
      <xdr:row>8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9477375" y="1581150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190500</xdr:colOff>
      <xdr:row>7</xdr:row>
      <xdr:rowOff>114300</xdr:rowOff>
    </xdr:from>
    <xdr:to>
      <xdr:col>11</xdr:col>
      <xdr:colOff>381000</xdr:colOff>
      <xdr:row>7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10210800" y="1685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27</xdr:row>
      <xdr:rowOff>9525</xdr:rowOff>
    </xdr:from>
    <xdr:to>
      <xdr:col>2</xdr:col>
      <xdr:colOff>304800</xdr:colOff>
      <xdr:row>27</xdr:row>
      <xdr:rowOff>171450</xdr:rowOff>
    </xdr:to>
    <xdr:sp>
      <xdr:nvSpPr>
        <xdr:cNvPr id="10" name="Line 18"/>
        <xdr:cNvSpPr>
          <a:spLocks/>
        </xdr:cNvSpPr>
      </xdr:nvSpPr>
      <xdr:spPr>
        <a:xfrm flipV="1">
          <a:off x="3514725" y="539115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27</xdr:row>
      <xdr:rowOff>19050</xdr:rowOff>
    </xdr:from>
    <xdr:to>
      <xdr:col>4</xdr:col>
      <xdr:colOff>342900</xdr:colOff>
      <xdr:row>28</xdr:row>
      <xdr:rowOff>0</xdr:rowOff>
    </xdr:to>
    <xdr:sp>
      <xdr:nvSpPr>
        <xdr:cNvPr id="11" name="Line 19"/>
        <xdr:cNvSpPr>
          <a:spLocks/>
        </xdr:cNvSpPr>
      </xdr:nvSpPr>
      <xdr:spPr>
        <a:xfrm>
          <a:off x="5038725" y="5400675"/>
          <a:ext cx="104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27</xdr:row>
      <xdr:rowOff>95250</xdr:rowOff>
    </xdr:from>
    <xdr:to>
      <xdr:col>3</xdr:col>
      <xdr:colOff>419100</xdr:colOff>
      <xdr:row>27</xdr:row>
      <xdr:rowOff>95250</xdr:rowOff>
    </xdr:to>
    <xdr:sp>
      <xdr:nvSpPr>
        <xdr:cNvPr id="12" name="Line 21"/>
        <xdr:cNvSpPr>
          <a:spLocks/>
        </xdr:cNvSpPr>
      </xdr:nvSpPr>
      <xdr:spPr>
        <a:xfrm>
          <a:off x="4276725" y="5476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200025</xdr:colOff>
      <xdr:row>28</xdr:row>
      <xdr:rowOff>9525</xdr:rowOff>
    </xdr:from>
    <xdr:to>
      <xdr:col>8</xdr:col>
      <xdr:colOff>276225</xdr:colOff>
      <xdr:row>29</xdr:row>
      <xdr:rowOff>0</xdr:rowOff>
    </xdr:to>
    <xdr:sp>
      <xdr:nvSpPr>
        <xdr:cNvPr id="13" name="Line 23"/>
        <xdr:cNvSpPr>
          <a:spLocks/>
        </xdr:cNvSpPr>
      </xdr:nvSpPr>
      <xdr:spPr>
        <a:xfrm>
          <a:off x="8048625" y="5581650"/>
          <a:ext cx="666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9525</xdr:rowOff>
    </xdr:from>
    <xdr:to>
      <xdr:col>8</xdr:col>
      <xdr:colOff>304800</xdr:colOff>
      <xdr:row>26</xdr:row>
      <xdr:rowOff>171450</xdr:rowOff>
    </xdr:to>
    <xdr:sp>
      <xdr:nvSpPr>
        <xdr:cNvPr id="14" name="Line 25"/>
        <xdr:cNvSpPr>
          <a:spLocks/>
        </xdr:cNvSpPr>
      </xdr:nvSpPr>
      <xdr:spPr>
        <a:xfrm flipV="1">
          <a:off x="8010525" y="520065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27</xdr:row>
      <xdr:rowOff>104775</xdr:rowOff>
    </xdr:from>
    <xdr:to>
      <xdr:col>8</xdr:col>
      <xdr:colOff>371475</xdr:colOff>
      <xdr:row>27</xdr:row>
      <xdr:rowOff>104775</xdr:rowOff>
    </xdr:to>
    <xdr:sp>
      <xdr:nvSpPr>
        <xdr:cNvPr id="15" name="Line 29"/>
        <xdr:cNvSpPr>
          <a:spLocks/>
        </xdr:cNvSpPr>
      </xdr:nvSpPr>
      <xdr:spPr>
        <a:xfrm flipV="1">
          <a:off x="7962900" y="54864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238125</xdr:colOff>
      <xdr:row>23</xdr:row>
      <xdr:rowOff>19050</xdr:rowOff>
    </xdr:from>
    <xdr:to>
      <xdr:col>2</xdr:col>
      <xdr:colOff>352425</xdr:colOff>
      <xdr:row>24</xdr:row>
      <xdr:rowOff>9525</xdr:rowOff>
    </xdr:to>
    <xdr:sp>
      <xdr:nvSpPr>
        <xdr:cNvPr id="16" name="Line 30"/>
        <xdr:cNvSpPr>
          <a:spLocks/>
        </xdr:cNvSpPr>
      </xdr:nvSpPr>
      <xdr:spPr>
        <a:xfrm>
          <a:off x="3590925" y="4638675"/>
          <a:ext cx="114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21</xdr:row>
      <xdr:rowOff>9525</xdr:rowOff>
    </xdr:from>
    <xdr:to>
      <xdr:col>2</xdr:col>
      <xdr:colOff>304800</xdr:colOff>
      <xdr:row>21</xdr:row>
      <xdr:rowOff>171450</xdr:rowOff>
    </xdr:to>
    <xdr:sp>
      <xdr:nvSpPr>
        <xdr:cNvPr id="17" name="Line 32"/>
        <xdr:cNvSpPr>
          <a:spLocks/>
        </xdr:cNvSpPr>
      </xdr:nvSpPr>
      <xdr:spPr>
        <a:xfrm flipV="1">
          <a:off x="3514725" y="424815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95250</xdr:rowOff>
    </xdr:from>
    <xdr:to>
      <xdr:col>2</xdr:col>
      <xdr:colOff>381000</xdr:colOff>
      <xdr:row>22</xdr:row>
      <xdr:rowOff>95250</xdr:rowOff>
    </xdr:to>
    <xdr:sp>
      <xdr:nvSpPr>
        <xdr:cNvPr id="18" name="Line 34"/>
        <xdr:cNvSpPr>
          <a:spLocks/>
        </xdr:cNvSpPr>
      </xdr:nvSpPr>
      <xdr:spPr>
        <a:xfrm flipV="1">
          <a:off x="3514725" y="4524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247650</xdr:colOff>
      <xdr:row>7</xdr:row>
      <xdr:rowOff>28575</xdr:rowOff>
    </xdr:from>
    <xdr:to>
      <xdr:col>16</xdr:col>
      <xdr:colOff>342900</xdr:colOff>
      <xdr:row>8</xdr:row>
      <xdr:rowOff>9525</xdr:rowOff>
    </xdr:to>
    <xdr:sp>
      <xdr:nvSpPr>
        <xdr:cNvPr id="19" name="Line 35"/>
        <xdr:cNvSpPr>
          <a:spLocks/>
        </xdr:cNvSpPr>
      </xdr:nvSpPr>
      <xdr:spPr>
        <a:xfrm>
          <a:off x="13887450" y="1600200"/>
          <a:ext cx="95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180975</xdr:colOff>
      <xdr:row>7</xdr:row>
      <xdr:rowOff>9525</xdr:rowOff>
    </xdr:from>
    <xdr:to>
      <xdr:col>14</xdr:col>
      <xdr:colOff>304800</xdr:colOff>
      <xdr:row>8</xdr:row>
      <xdr:rowOff>0</xdr:rowOff>
    </xdr:to>
    <xdr:sp>
      <xdr:nvSpPr>
        <xdr:cNvPr id="20" name="Line 36"/>
        <xdr:cNvSpPr>
          <a:spLocks/>
        </xdr:cNvSpPr>
      </xdr:nvSpPr>
      <xdr:spPr>
        <a:xfrm flipV="1">
          <a:off x="12372975" y="1581150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190500</xdr:colOff>
      <xdr:row>7</xdr:row>
      <xdr:rowOff>114300</xdr:rowOff>
    </xdr:from>
    <xdr:to>
      <xdr:col>15</xdr:col>
      <xdr:colOff>381000</xdr:colOff>
      <xdr:row>7</xdr:row>
      <xdr:rowOff>114300</xdr:rowOff>
    </xdr:to>
    <xdr:sp>
      <xdr:nvSpPr>
        <xdr:cNvPr id="21" name="Line 37"/>
        <xdr:cNvSpPr>
          <a:spLocks/>
        </xdr:cNvSpPr>
      </xdr:nvSpPr>
      <xdr:spPr>
        <a:xfrm flipV="1">
          <a:off x="13106400" y="1685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3.19921875" style="23" customWidth="1"/>
    <col min="2" max="2" width="31.09765625" style="0" customWidth="1"/>
    <col min="3" max="5" width="7.59765625" style="0" customWidth="1"/>
    <col min="6" max="6" width="9.5" style="0" customWidth="1"/>
    <col min="7" max="13" width="7.59765625" style="0" customWidth="1"/>
    <col min="14" max="14" width="9.59765625" style="0" customWidth="1"/>
    <col min="15" max="18" width="7.59765625" style="0" customWidth="1"/>
    <col min="19" max="20" width="6.69921875" style="0" customWidth="1"/>
    <col min="21" max="35" width="5.59765625" style="0" customWidth="1"/>
  </cols>
  <sheetData>
    <row r="1" spans="2:20" ht="18" customHeight="1">
      <c r="B1" s="133" t="s">
        <v>231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2:20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5" customHeight="1">
      <c r="B3" s="22" t="s">
        <v>104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 customHeight="1">
      <c r="B5" s="3" t="s">
        <v>0</v>
      </c>
      <c r="C5" s="135"/>
      <c r="D5" s="136"/>
      <c r="E5" s="136"/>
      <c r="F5" s="136"/>
      <c r="G5" s="136"/>
      <c r="H5" s="136"/>
      <c r="I5" s="3"/>
      <c r="J5" s="3"/>
      <c r="K5" s="3"/>
      <c r="L5" s="3"/>
      <c r="M5" s="3"/>
      <c r="N5" s="3"/>
      <c r="O5" s="3"/>
      <c r="P5" s="3"/>
      <c r="Q5" s="3"/>
      <c r="R5" s="20" t="s">
        <v>50</v>
      </c>
      <c r="S5" s="20"/>
      <c r="T5" s="3"/>
    </row>
    <row r="6" spans="1:20" ht="15" customHeight="1">
      <c r="A6" s="14"/>
      <c r="B6" s="38"/>
      <c r="C6" s="140" t="s">
        <v>111</v>
      </c>
      <c r="D6" s="141"/>
      <c r="E6" s="141"/>
      <c r="F6" s="141"/>
      <c r="G6" s="141"/>
      <c r="H6" s="141"/>
      <c r="I6" s="141"/>
      <c r="J6" s="142"/>
      <c r="K6" s="140" t="s">
        <v>112</v>
      </c>
      <c r="L6" s="143"/>
      <c r="M6" s="143"/>
      <c r="N6" s="143"/>
      <c r="O6" s="143"/>
      <c r="P6" s="143"/>
      <c r="Q6" s="143"/>
      <c r="R6" s="144"/>
      <c r="S6" s="20"/>
      <c r="T6" s="3"/>
    </row>
    <row r="7" spans="1:18" ht="29.25" customHeight="1">
      <c r="A7" s="24"/>
      <c r="B7" s="44"/>
      <c r="C7" s="137" t="s">
        <v>235</v>
      </c>
      <c r="D7" s="138"/>
      <c r="E7" s="138"/>
      <c r="F7" s="139"/>
      <c r="G7" s="137" t="s">
        <v>232</v>
      </c>
      <c r="H7" s="138"/>
      <c r="I7" s="138"/>
      <c r="J7" s="139"/>
      <c r="K7" s="137" t="s">
        <v>233</v>
      </c>
      <c r="L7" s="138"/>
      <c r="M7" s="138"/>
      <c r="N7" s="139"/>
      <c r="O7" s="137" t="s">
        <v>234</v>
      </c>
      <c r="P7" s="138"/>
      <c r="Q7" s="138"/>
      <c r="R7" s="139"/>
    </row>
    <row r="8" spans="1:18" ht="15" customHeight="1">
      <c r="A8" s="37"/>
      <c r="B8" s="40"/>
      <c r="C8" s="7"/>
      <c r="D8" s="5"/>
      <c r="E8" s="5"/>
      <c r="F8" s="5" t="s">
        <v>51</v>
      </c>
      <c r="G8" s="5"/>
      <c r="H8" s="5"/>
      <c r="I8" s="5"/>
      <c r="J8" s="5" t="s">
        <v>51</v>
      </c>
      <c r="K8" s="5"/>
      <c r="L8" s="5"/>
      <c r="M8" s="5"/>
      <c r="N8" s="5" t="s">
        <v>51</v>
      </c>
      <c r="O8" s="53"/>
      <c r="P8" s="53"/>
      <c r="Q8" s="53"/>
      <c r="R8" s="53" t="s">
        <v>51</v>
      </c>
    </row>
    <row r="9" spans="1:18" ht="15" customHeight="1">
      <c r="A9" s="26" t="s">
        <v>120</v>
      </c>
      <c r="B9" s="29" t="s">
        <v>105</v>
      </c>
      <c r="C9" s="108">
        <v>25</v>
      </c>
      <c r="D9" s="108">
        <v>20</v>
      </c>
      <c r="E9" s="108">
        <v>55</v>
      </c>
      <c r="F9" s="108">
        <f>C9-E9</f>
        <v>-30</v>
      </c>
      <c r="G9" s="109">
        <v>15.8</v>
      </c>
      <c r="H9" s="109">
        <v>21.1</v>
      </c>
      <c r="I9" s="109">
        <v>63.2</v>
      </c>
      <c r="J9" s="110">
        <f>G9-I9</f>
        <v>-47.400000000000006</v>
      </c>
      <c r="K9" s="108">
        <v>10</v>
      </c>
      <c r="L9" s="108">
        <v>35</v>
      </c>
      <c r="M9" s="109">
        <v>55</v>
      </c>
      <c r="N9" s="110">
        <f aca="true" t="shared" si="0" ref="N9:N14">K9-M9</f>
        <v>-45</v>
      </c>
      <c r="O9" s="111"/>
      <c r="P9" s="111"/>
      <c r="Q9" s="112"/>
      <c r="R9" s="113"/>
    </row>
    <row r="10" spans="1:18" ht="15" customHeight="1">
      <c r="A10" s="26" t="s">
        <v>219</v>
      </c>
      <c r="B10" s="29" t="s">
        <v>6</v>
      </c>
      <c r="C10" s="108">
        <v>5.3</v>
      </c>
      <c r="D10" s="108">
        <v>73.7</v>
      </c>
      <c r="E10" s="108">
        <v>21.1</v>
      </c>
      <c r="F10" s="108">
        <f aca="true" t="shared" si="1" ref="F10:F17">C10-E10</f>
        <v>-15.8</v>
      </c>
      <c r="G10" s="109">
        <v>11.1</v>
      </c>
      <c r="H10" s="109">
        <v>61.1</v>
      </c>
      <c r="I10" s="109">
        <v>27.8</v>
      </c>
      <c r="J10" s="110">
        <f>G10-I10</f>
        <v>-16.700000000000003</v>
      </c>
      <c r="K10" s="108">
        <v>5.3</v>
      </c>
      <c r="L10" s="108">
        <v>68.4</v>
      </c>
      <c r="M10" s="109">
        <v>26.3</v>
      </c>
      <c r="N10" s="110">
        <f t="shared" si="0"/>
        <v>-21</v>
      </c>
      <c r="O10" s="111"/>
      <c r="P10" s="111"/>
      <c r="Q10" s="112"/>
      <c r="R10" s="113"/>
    </row>
    <row r="11" spans="1:18" ht="15" customHeight="1">
      <c r="A11" s="26" t="s">
        <v>220</v>
      </c>
      <c r="B11" s="29" t="s">
        <v>113</v>
      </c>
      <c r="C11" s="108">
        <v>15</v>
      </c>
      <c r="D11" s="108">
        <v>20</v>
      </c>
      <c r="E11" s="108">
        <v>65</v>
      </c>
      <c r="F11" s="108">
        <f t="shared" si="1"/>
        <v>-50</v>
      </c>
      <c r="G11" s="112"/>
      <c r="H11" s="112"/>
      <c r="I11" s="112"/>
      <c r="J11" s="113"/>
      <c r="K11" s="108">
        <v>0</v>
      </c>
      <c r="L11" s="108">
        <v>40</v>
      </c>
      <c r="M11" s="109">
        <v>60</v>
      </c>
      <c r="N11" s="110">
        <f t="shared" si="0"/>
        <v>-60</v>
      </c>
      <c r="O11" s="111"/>
      <c r="P11" s="111"/>
      <c r="Q11" s="112"/>
      <c r="R11" s="113"/>
    </row>
    <row r="12" spans="1:18" ht="15" customHeight="1">
      <c r="A12" s="26" t="s">
        <v>221</v>
      </c>
      <c r="B12" s="29" t="s">
        <v>114</v>
      </c>
      <c r="C12" s="108">
        <v>90</v>
      </c>
      <c r="D12" s="108">
        <v>10</v>
      </c>
      <c r="E12" s="108">
        <v>0</v>
      </c>
      <c r="F12" s="108">
        <f t="shared" si="1"/>
        <v>90</v>
      </c>
      <c r="G12" s="112"/>
      <c r="H12" s="112"/>
      <c r="I12" s="112"/>
      <c r="J12" s="113"/>
      <c r="K12" s="108">
        <v>85</v>
      </c>
      <c r="L12" s="108">
        <v>15</v>
      </c>
      <c r="M12" s="109">
        <v>0</v>
      </c>
      <c r="N12" s="110">
        <f t="shared" si="0"/>
        <v>85</v>
      </c>
      <c r="O12" s="111"/>
      <c r="P12" s="111"/>
      <c r="Q12" s="112"/>
      <c r="R12" s="113"/>
    </row>
    <row r="13" spans="1:18" ht="15" customHeight="1">
      <c r="A13" s="26" t="s">
        <v>222</v>
      </c>
      <c r="B13" s="29" t="s">
        <v>5</v>
      </c>
      <c r="C13" s="108">
        <v>15.8</v>
      </c>
      <c r="D13" s="108">
        <v>26.3</v>
      </c>
      <c r="E13" s="108">
        <v>57.9</v>
      </c>
      <c r="F13" s="108">
        <f t="shared" si="1"/>
        <v>-42.099999999999994</v>
      </c>
      <c r="G13" s="112"/>
      <c r="H13" s="112"/>
      <c r="I13" s="112"/>
      <c r="J13" s="113"/>
      <c r="K13" s="108">
        <v>0</v>
      </c>
      <c r="L13" s="108">
        <v>36.8</v>
      </c>
      <c r="M13" s="109">
        <v>63.2</v>
      </c>
      <c r="N13" s="110">
        <f t="shared" si="0"/>
        <v>-63.2</v>
      </c>
      <c r="O13" s="111"/>
      <c r="P13" s="111"/>
      <c r="Q13" s="112"/>
      <c r="R13" s="113"/>
    </row>
    <row r="14" spans="1:18" ht="15" customHeight="1">
      <c r="A14" s="26" t="s">
        <v>223</v>
      </c>
      <c r="B14" s="29" t="s">
        <v>115</v>
      </c>
      <c r="C14" s="108">
        <v>30</v>
      </c>
      <c r="D14" s="108">
        <v>40</v>
      </c>
      <c r="E14" s="108">
        <v>30</v>
      </c>
      <c r="F14" s="108">
        <f t="shared" si="1"/>
        <v>0</v>
      </c>
      <c r="G14" s="112"/>
      <c r="H14" s="112"/>
      <c r="I14" s="112"/>
      <c r="J14" s="113"/>
      <c r="K14" s="108">
        <v>5</v>
      </c>
      <c r="L14" s="108">
        <v>75</v>
      </c>
      <c r="M14" s="109">
        <v>20</v>
      </c>
      <c r="N14" s="110">
        <f t="shared" si="0"/>
        <v>-15</v>
      </c>
      <c r="O14" s="111"/>
      <c r="P14" s="111"/>
      <c r="Q14" s="112"/>
      <c r="R14" s="113"/>
    </row>
    <row r="15" spans="1:18" ht="15" customHeight="1">
      <c r="A15" s="26" t="s">
        <v>224</v>
      </c>
      <c r="B15" s="29" t="s">
        <v>78</v>
      </c>
      <c r="C15" s="108">
        <v>5</v>
      </c>
      <c r="D15" s="108">
        <v>40</v>
      </c>
      <c r="E15" s="108">
        <v>55</v>
      </c>
      <c r="F15" s="108">
        <f t="shared" si="1"/>
        <v>-50</v>
      </c>
      <c r="G15" s="112"/>
      <c r="H15" s="112"/>
      <c r="I15" s="112"/>
      <c r="J15" s="113"/>
      <c r="K15" s="111"/>
      <c r="L15" s="111"/>
      <c r="M15" s="112"/>
      <c r="N15" s="113"/>
      <c r="O15" s="111"/>
      <c r="P15" s="111"/>
      <c r="Q15" s="112"/>
      <c r="R15" s="113"/>
    </row>
    <row r="16" spans="1:18" ht="15" customHeight="1">
      <c r="A16" s="26" t="s">
        <v>225</v>
      </c>
      <c r="B16" s="29" t="s">
        <v>116</v>
      </c>
      <c r="C16" s="108">
        <v>15.8</v>
      </c>
      <c r="D16" s="108">
        <v>42.1</v>
      </c>
      <c r="E16" s="108">
        <v>42.1</v>
      </c>
      <c r="F16" s="108">
        <f t="shared" si="1"/>
        <v>-26.3</v>
      </c>
      <c r="G16" s="112"/>
      <c r="H16" s="112"/>
      <c r="I16" s="112"/>
      <c r="J16" s="113"/>
      <c r="K16" s="111"/>
      <c r="L16" s="111"/>
      <c r="M16" s="112"/>
      <c r="N16" s="113"/>
      <c r="O16" s="111"/>
      <c r="P16" s="111"/>
      <c r="Q16" s="112"/>
      <c r="R16" s="113"/>
    </row>
    <row r="17" spans="1:18" ht="15" customHeight="1">
      <c r="A17" s="26" t="s">
        <v>226</v>
      </c>
      <c r="B17" s="29" t="s">
        <v>117</v>
      </c>
      <c r="C17" s="108">
        <v>10</v>
      </c>
      <c r="D17" s="108">
        <v>35</v>
      </c>
      <c r="E17" s="108">
        <v>55</v>
      </c>
      <c r="F17" s="108">
        <f t="shared" si="1"/>
        <v>-45</v>
      </c>
      <c r="G17" s="109">
        <v>5.6</v>
      </c>
      <c r="H17" s="109">
        <v>38.9</v>
      </c>
      <c r="I17" s="109">
        <v>55.6</v>
      </c>
      <c r="J17" s="110">
        <f>G17-I17</f>
        <v>-50</v>
      </c>
      <c r="K17" s="108">
        <v>5</v>
      </c>
      <c r="L17" s="108">
        <v>25</v>
      </c>
      <c r="M17" s="109">
        <v>70</v>
      </c>
      <c r="N17" s="110">
        <f>K17-M17</f>
        <v>-65</v>
      </c>
      <c r="O17" s="108">
        <v>5.3</v>
      </c>
      <c r="P17" s="108">
        <v>36.8</v>
      </c>
      <c r="Q17" s="109">
        <v>57.9</v>
      </c>
      <c r="R17" s="110">
        <f>O17-Q17</f>
        <v>-52.6</v>
      </c>
    </row>
    <row r="18" spans="1:18" ht="15" customHeight="1">
      <c r="A18" s="26" t="s">
        <v>227</v>
      </c>
      <c r="B18" s="29" t="s">
        <v>118</v>
      </c>
      <c r="C18" s="111"/>
      <c r="D18" s="111"/>
      <c r="E18" s="111"/>
      <c r="F18" s="111"/>
      <c r="G18" s="109">
        <v>10.5</v>
      </c>
      <c r="H18" s="109">
        <v>89.5</v>
      </c>
      <c r="I18" s="109">
        <v>0</v>
      </c>
      <c r="J18" s="110">
        <f>G18-I18</f>
        <v>10.5</v>
      </c>
      <c r="K18" s="111"/>
      <c r="L18" s="111"/>
      <c r="M18" s="112"/>
      <c r="N18" s="113"/>
      <c r="O18" s="108">
        <v>15.8</v>
      </c>
      <c r="P18" s="108">
        <v>84.2</v>
      </c>
      <c r="Q18" s="109">
        <v>0</v>
      </c>
      <c r="R18" s="110">
        <f>O18-Q18</f>
        <v>15.8</v>
      </c>
    </row>
    <row r="19" spans="1:18" ht="15" customHeight="1">
      <c r="A19" s="26" t="s">
        <v>228</v>
      </c>
      <c r="B19" s="29" t="s">
        <v>7</v>
      </c>
      <c r="C19" s="111"/>
      <c r="D19" s="111"/>
      <c r="E19" s="111"/>
      <c r="F19" s="111"/>
      <c r="G19" s="114">
        <v>6.7</v>
      </c>
      <c r="H19" s="109">
        <v>86.7</v>
      </c>
      <c r="I19" s="109">
        <v>6.7</v>
      </c>
      <c r="J19" s="110">
        <f>G19-I19</f>
        <v>0</v>
      </c>
      <c r="K19" s="111"/>
      <c r="L19" s="111"/>
      <c r="M19" s="112"/>
      <c r="N19" s="113"/>
      <c r="O19" s="108">
        <v>6.7</v>
      </c>
      <c r="P19" s="108">
        <v>86.7</v>
      </c>
      <c r="Q19" s="109">
        <v>6.7</v>
      </c>
      <c r="R19" s="110">
        <f>O19-Q19</f>
        <v>0</v>
      </c>
    </row>
    <row r="20" spans="1:18" ht="15" customHeight="1">
      <c r="A20" s="26" t="s">
        <v>229</v>
      </c>
      <c r="B20" s="29" t="s">
        <v>9</v>
      </c>
      <c r="C20" s="111"/>
      <c r="D20" s="111"/>
      <c r="E20" s="111"/>
      <c r="F20" s="111"/>
      <c r="G20" s="109">
        <v>6.7</v>
      </c>
      <c r="H20" s="109">
        <v>80</v>
      </c>
      <c r="I20" s="109">
        <v>13.3</v>
      </c>
      <c r="J20" s="110">
        <f>G20-I20</f>
        <v>-6.6000000000000005</v>
      </c>
      <c r="K20" s="111"/>
      <c r="L20" s="111"/>
      <c r="M20" s="112"/>
      <c r="N20" s="113"/>
      <c r="O20" s="108">
        <v>6.7</v>
      </c>
      <c r="P20" s="108">
        <v>86.7</v>
      </c>
      <c r="Q20" s="109">
        <v>6.7</v>
      </c>
      <c r="R20" s="110">
        <f>O20-Q20</f>
        <v>0</v>
      </c>
    </row>
    <row r="21" spans="1:18" ht="15" customHeight="1">
      <c r="A21" s="26" t="s">
        <v>230</v>
      </c>
      <c r="B21" s="29" t="s">
        <v>8</v>
      </c>
      <c r="C21" s="111"/>
      <c r="D21" s="111"/>
      <c r="E21" s="111"/>
      <c r="F21" s="111"/>
      <c r="G21" s="109">
        <v>21.4</v>
      </c>
      <c r="H21" s="109">
        <v>78.6</v>
      </c>
      <c r="I21" s="109">
        <v>0</v>
      </c>
      <c r="J21" s="110">
        <f>G21-I21</f>
        <v>21.4</v>
      </c>
      <c r="K21" s="111"/>
      <c r="L21" s="111"/>
      <c r="M21" s="112"/>
      <c r="N21" s="113"/>
      <c r="O21" s="108">
        <v>26.7</v>
      </c>
      <c r="P21" s="108">
        <v>73.3</v>
      </c>
      <c r="Q21" s="109">
        <v>0</v>
      </c>
      <c r="R21" s="110">
        <f>O21-Q21</f>
        <v>26.7</v>
      </c>
    </row>
    <row r="22" spans="2:20" ht="1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ht="15" customHeight="1">
      <c r="B23" s="21" t="s">
        <v>24</v>
      </c>
      <c r="C23" s="17"/>
      <c r="D23" s="3" t="s">
        <v>207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ht="15" customHeight="1">
      <c r="B24" s="3"/>
      <c r="C24" s="17"/>
      <c r="D24" s="3" t="s">
        <v>26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 ht="15" customHeight="1">
      <c r="B25" s="3"/>
      <c r="C25" s="17"/>
      <c r="D25" s="3" t="s">
        <v>208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20" ht="15" customHeight="1">
      <c r="B26" s="3"/>
      <c r="C26" s="1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ht="15" customHeight="1">
      <c r="B27" s="3"/>
      <c r="C27" s="1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18" ht="15" customHeight="1">
      <c r="B28" s="3"/>
      <c r="C28" s="3"/>
      <c r="D28" s="3"/>
      <c r="E28" s="3"/>
      <c r="F28" s="3" t="s">
        <v>52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 customHeight="1">
      <c r="A29" s="145"/>
      <c r="B29" s="38"/>
      <c r="C29" s="140" t="s">
        <v>25</v>
      </c>
      <c r="D29" s="147"/>
      <c r="E29" s="147"/>
      <c r="F29" s="148"/>
      <c r="G29" s="24"/>
      <c r="H29" s="3" t="s">
        <v>24</v>
      </c>
      <c r="I29" s="17"/>
      <c r="J29" s="3" t="s">
        <v>53</v>
      </c>
      <c r="K29" s="3" t="s">
        <v>195</v>
      </c>
      <c r="L29" s="3"/>
      <c r="M29" s="3"/>
      <c r="N29" s="3"/>
      <c r="O29" s="3"/>
      <c r="P29" s="3"/>
      <c r="Q29" s="3"/>
      <c r="R29" s="3"/>
    </row>
    <row r="30" spans="1:18" ht="15" customHeight="1">
      <c r="A30" s="146"/>
      <c r="B30" s="40"/>
      <c r="C30" s="7"/>
      <c r="D30" s="7"/>
      <c r="E30" s="7"/>
      <c r="F30" s="7" t="s">
        <v>54</v>
      </c>
      <c r="G30" s="3"/>
      <c r="H30" s="3"/>
      <c r="I30" s="17"/>
      <c r="J30" s="3" t="s">
        <v>48</v>
      </c>
      <c r="K30" s="3" t="s">
        <v>196</v>
      </c>
      <c r="L30" s="3"/>
      <c r="M30" s="3"/>
      <c r="N30" s="3"/>
      <c r="O30" s="3"/>
      <c r="P30" s="3"/>
      <c r="Q30" s="3"/>
      <c r="R30" s="3"/>
    </row>
    <row r="31" spans="1:18" ht="15" customHeight="1">
      <c r="A31" s="129" t="s">
        <v>165</v>
      </c>
      <c r="B31" s="131" t="s">
        <v>117</v>
      </c>
      <c r="C31" s="97">
        <v>10</v>
      </c>
      <c r="D31" s="97">
        <v>35</v>
      </c>
      <c r="E31" s="97">
        <v>55</v>
      </c>
      <c r="F31" s="97">
        <f>C31-E31</f>
        <v>-45</v>
      </c>
      <c r="G31" s="3"/>
      <c r="H31" s="3"/>
      <c r="I31" s="17"/>
      <c r="J31" s="3" t="s">
        <v>55</v>
      </c>
      <c r="K31" s="3" t="s">
        <v>197</v>
      </c>
      <c r="L31" s="3"/>
      <c r="M31" s="3"/>
      <c r="N31" s="3"/>
      <c r="O31" s="3"/>
      <c r="P31" s="3"/>
      <c r="Q31" s="3"/>
      <c r="R31" s="3"/>
    </row>
    <row r="32" spans="1:9" s="63" customFormat="1" ht="11.25" customHeight="1">
      <c r="A32" s="130"/>
      <c r="B32" s="132"/>
      <c r="C32" s="122">
        <v>10.5</v>
      </c>
      <c r="D32" s="122">
        <v>42.1</v>
      </c>
      <c r="E32" s="122">
        <v>47.4</v>
      </c>
      <c r="F32" s="122">
        <f>C32-E32</f>
        <v>-36.9</v>
      </c>
      <c r="I32" s="67"/>
    </row>
    <row r="33" spans="1:18" ht="15" customHeight="1">
      <c r="A33" s="129" t="s">
        <v>166</v>
      </c>
      <c r="B33" s="131" t="s">
        <v>5</v>
      </c>
      <c r="C33" s="97">
        <v>20</v>
      </c>
      <c r="D33" s="97">
        <v>65</v>
      </c>
      <c r="E33" s="97">
        <v>15</v>
      </c>
      <c r="F33" s="97">
        <f aca="true" t="shared" si="2" ref="F33:F38">C33-E33</f>
        <v>5</v>
      </c>
      <c r="G33" s="25"/>
      <c r="H33" s="17"/>
      <c r="I33" s="3" t="s">
        <v>210</v>
      </c>
      <c r="J33" s="1"/>
      <c r="K33" s="1"/>
      <c r="L33" s="1"/>
      <c r="M33" s="1"/>
      <c r="N33" s="3"/>
      <c r="O33" s="3"/>
      <c r="P33" s="3"/>
      <c r="Q33" s="3"/>
      <c r="R33" s="3"/>
    </row>
    <row r="34" spans="1:8" s="63" customFormat="1" ht="11.25" customHeight="1">
      <c r="A34" s="130"/>
      <c r="B34" s="132"/>
      <c r="C34" s="102">
        <v>15.8</v>
      </c>
      <c r="D34" s="102">
        <v>57.89</v>
      </c>
      <c r="E34" s="102">
        <v>26.3</v>
      </c>
      <c r="F34" s="122">
        <f t="shared" si="2"/>
        <v>-10.5</v>
      </c>
      <c r="G34" s="67"/>
      <c r="H34" s="67"/>
    </row>
    <row r="35" spans="1:20" ht="15" customHeight="1">
      <c r="A35" s="129" t="s">
        <v>167</v>
      </c>
      <c r="B35" s="131" t="s">
        <v>78</v>
      </c>
      <c r="C35" s="97">
        <v>5</v>
      </c>
      <c r="D35" s="97">
        <v>30</v>
      </c>
      <c r="E35" s="97">
        <v>65</v>
      </c>
      <c r="F35" s="97">
        <f t="shared" si="2"/>
        <v>-60</v>
      </c>
      <c r="G35" s="17"/>
      <c r="H35" s="17"/>
      <c r="I35" s="3"/>
      <c r="J35" s="3"/>
      <c r="K35" s="1"/>
      <c r="L35" s="1"/>
      <c r="M35" s="1"/>
      <c r="N35" s="1"/>
      <c r="O35" s="1"/>
      <c r="P35" s="3"/>
      <c r="Q35" s="3"/>
      <c r="R35" s="3"/>
      <c r="S35" s="3"/>
      <c r="T35" s="3"/>
    </row>
    <row r="36" spans="1:8" s="63" customFormat="1" ht="11.25" customHeight="1">
      <c r="A36" s="130"/>
      <c r="B36" s="132"/>
      <c r="C36" s="107">
        <v>5.3</v>
      </c>
      <c r="D36" s="107">
        <v>42.1</v>
      </c>
      <c r="E36" s="103">
        <v>52.6</v>
      </c>
      <c r="F36" s="122">
        <f t="shared" si="2"/>
        <v>-47.300000000000004</v>
      </c>
      <c r="G36" s="67"/>
      <c r="H36" s="67"/>
    </row>
    <row r="37" spans="1:20" ht="15" customHeight="1">
      <c r="A37" s="129" t="s">
        <v>168</v>
      </c>
      <c r="B37" s="131" t="s">
        <v>115</v>
      </c>
      <c r="C37" s="100">
        <v>30</v>
      </c>
      <c r="D37" s="100">
        <v>70</v>
      </c>
      <c r="E37" s="128">
        <v>0</v>
      </c>
      <c r="F37" s="97">
        <f t="shared" si="2"/>
        <v>30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6" s="63" customFormat="1" ht="11.25" customHeight="1">
      <c r="A38" s="130"/>
      <c r="B38" s="132"/>
      <c r="C38" s="103">
        <v>15.8</v>
      </c>
      <c r="D38" s="103">
        <v>78.9</v>
      </c>
      <c r="E38" s="107">
        <v>5.3</v>
      </c>
      <c r="F38" s="122">
        <f t="shared" si="2"/>
        <v>10.5</v>
      </c>
    </row>
    <row r="39" spans="1:20" ht="14.25">
      <c r="A39" s="16"/>
      <c r="B39" s="5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 ht="14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0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ht="14.25">
      <c r="B90" s="1"/>
      <c r="C90" s="1"/>
      <c r="D90" s="1"/>
      <c r="E90" s="1"/>
      <c r="F90" s="1"/>
      <c r="G90" s="1"/>
      <c r="H90" s="1"/>
      <c r="I90" s="1"/>
      <c r="J90" s="1"/>
      <c r="P90" s="1"/>
      <c r="Q90" s="1"/>
      <c r="R90" s="1"/>
      <c r="S90" s="1"/>
      <c r="T90" s="1"/>
    </row>
    <row r="91" spans="2:20" ht="14.25">
      <c r="B91" s="1"/>
      <c r="C91" s="1"/>
      <c r="D91" s="1"/>
      <c r="E91" s="1"/>
      <c r="F91" s="1"/>
      <c r="G91" s="1"/>
      <c r="H91" s="1"/>
      <c r="I91" s="1"/>
      <c r="J91" s="1"/>
      <c r="P91" s="1"/>
      <c r="Q91" s="1"/>
      <c r="R91" s="1"/>
      <c r="S91" s="1"/>
      <c r="T91" s="1"/>
    </row>
  </sheetData>
  <sheetProtection/>
  <mergeCells count="18">
    <mergeCell ref="A29:A30"/>
    <mergeCell ref="G7:J7"/>
    <mergeCell ref="K7:N7"/>
    <mergeCell ref="C29:F29"/>
    <mergeCell ref="B1:T1"/>
    <mergeCell ref="C5:H5"/>
    <mergeCell ref="C7:F7"/>
    <mergeCell ref="C6:J6"/>
    <mergeCell ref="O7:R7"/>
    <mergeCell ref="K6:R6"/>
    <mergeCell ref="A31:A32"/>
    <mergeCell ref="A33:A34"/>
    <mergeCell ref="A35:A36"/>
    <mergeCell ref="A37:A38"/>
    <mergeCell ref="B31:B32"/>
    <mergeCell ref="B33:B34"/>
    <mergeCell ref="B35:B36"/>
    <mergeCell ref="B37:B3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2.8984375" style="23" customWidth="1"/>
    <col min="2" max="2" width="10.8984375" style="0" customWidth="1"/>
    <col min="3" max="3" width="11" style="0" customWidth="1"/>
    <col min="4" max="7" width="11.19921875" style="0" customWidth="1"/>
    <col min="8" max="8" width="3.09765625" style="35" customWidth="1"/>
    <col min="9" max="9" width="8.8984375" style="0" customWidth="1"/>
    <col min="10" max="14" width="11.19921875" style="0" customWidth="1"/>
  </cols>
  <sheetData>
    <row r="1" spans="2:14" ht="14.25">
      <c r="B1" s="3" t="s">
        <v>11</v>
      </c>
      <c r="C1" s="3"/>
      <c r="D1" s="3"/>
      <c r="E1" s="3"/>
      <c r="F1" s="3"/>
      <c r="G1" s="3"/>
      <c r="H1" s="23"/>
      <c r="I1" s="3"/>
      <c r="J1" s="3"/>
      <c r="K1" s="3"/>
      <c r="L1" s="3"/>
      <c r="M1" s="3"/>
      <c r="N1" s="3" t="s">
        <v>39</v>
      </c>
    </row>
    <row r="2" spans="1:15" ht="14.25">
      <c r="A2" s="145"/>
      <c r="B2" s="169"/>
      <c r="C2" s="170"/>
      <c r="D2" s="14" t="s">
        <v>34</v>
      </c>
      <c r="E2" s="42"/>
      <c r="F2" s="42"/>
      <c r="G2" s="42"/>
      <c r="H2" s="31"/>
      <c r="I2" s="42"/>
      <c r="J2" s="42"/>
      <c r="K2" s="42"/>
      <c r="L2" s="42"/>
      <c r="M2" s="42"/>
      <c r="N2" s="19" t="s">
        <v>34</v>
      </c>
      <c r="O2" s="10"/>
    </row>
    <row r="3" spans="1:15" ht="14.25">
      <c r="A3" s="146"/>
      <c r="B3" s="171"/>
      <c r="C3" s="172"/>
      <c r="D3" s="15" t="s">
        <v>40</v>
      </c>
      <c r="E3" s="5" t="s">
        <v>35</v>
      </c>
      <c r="F3" s="5" t="s">
        <v>36</v>
      </c>
      <c r="G3" s="5" t="s">
        <v>37</v>
      </c>
      <c r="H3" s="166" t="s">
        <v>169</v>
      </c>
      <c r="I3" s="166"/>
      <c r="J3" s="5" t="s">
        <v>38</v>
      </c>
      <c r="K3" s="5" t="s">
        <v>183</v>
      </c>
      <c r="L3" s="53" t="s">
        <v>171</v>
      </c>
      <c r="M3" s="5" t="s">
        <v>27</v>
      </c>
      <c r="N3" s="5" t="s">
        <v>41</v>
      </c>
      <c r="O3" s="10"/>
    </row>
    <row r="4" spans="1:15" ht="14.25">
      <c r="A4" s="129">
        <v>1</v>
      </c>
      <c r="B4" s="190" t="s">
        <v>188</v>
      </c>
      <c r="C4" s="174"/>
      <c r="D4" s="59">
        <v>25.9</v>
      </c>
      <c r="E4" s="72">
        <v>0</v>
      </c>
      <c r="F4" s="59">
        <v>0</v>
      </c>
      <c r="G4" s="59">
        <v>0</v>
      </c>
      <c r="H4" s="221">
        <v>42.9</v>
      </c>
      <c r="I4" s="195"/>
      <c r="J4" s="59">
        <v>28.6</v>
      </c>
      <c r="K4" s="59">
        <v>42.9</v>
      </c>
      <c r="L4" s="59">
        <v>0</v>
      </c>
      <c r="M4" s="59">
        <v>0</v>
      </c>
      <c r="N4" s="59">
        <v>74.1</v>
      </c>
      <c r="O4" s="10"/>
    </row>
    <row r="5" spans="1:15" s="63" customFormat="1" ht="10.5">
      <c r="A5" s="130"/>
      <c r="B5" s="191"/>
      <c r="C5" s="175"/>
      <c r="D5" s="61">
        <v>25</v>
      </c>
      <c r="E5" s="61">
        <v>0</v>
      </c>
      <c r="F5" s="61">
        <v>14.3</v>
      </c>
      <c r="G5" s="61">
        <v>28.6</v>
      </c>
      <c r="H5" s="223">
        <v>42.9</v>
      </c>
      <c r="I5" s="224"/>
      <c r="J5" s="73">
        <v>28.6</v>
      </c>
      <c r="K5" s="61">
        <v>28.6</v>
      </c>
      <c r="L5" s="61">
        <v>0</v>
      </c>
      <c r="M5" s="61">
        <v>14.3</v>
      </c>
      <c r="N5" s="61">
        <v>75</v>
      </c>
      <c r="O5" s="67"/>
    </row>
    <row r="6" spans="1:15" ht="14.25">
      <c r="A6" s="129">
        <v>2</v>
      </c>
      <c r="B6" s="190" t="s">
        <v>189</v>
      </c>
      <c r="C6" s="174"/>
      <c r="D6" s="59">
        <v>19.2</v>
      </c>
      <c r="E6" s="59">
        <v>0</v>
      </c>
      <c r="F6" s="59">
        <v>12.5</v>
      </c>
      <c r="G6" s="59">
        <v>0</v>
      </c>
      <c r="H6" s="195">
        <v>12.5</v>
      </c>
      <c r="I6" s="195"/>
      <c r="J6" s="59">
        <v>25</v>
      </c>
      <c r="K6" s="59">
        <v>37.5</v>
      </c>
      <c r="L6" s="59">
        <v>0</v>
      </c>
      <c r="M6" s="59">
        <v>12.5</v>
      </c>
      <c r="N6" s="59">
        <v>80.8</v>
      </c>
      <c r="O6" s="10"/>
    </row>
    <row r="7" spans="1:15" s="63" customFormat="1" ht="10.5">
      <c r="A7" s="130"/>
      <c r="B7" s="191"/>
      <c r="C7" s="175"/>
      <c r="D7" s="61">
        <v>25.9</v>
      </c>
      <c r="E7" s="61">
        <v>0</v>
      </c>
      <c r="F7" s="61">
        <v>7.1</v>
      </c>
      <c r="G7" s="61">
        <v>21.4</v>
      </c>
      <c r="H7" s="224">
        <v>28.6</v>
      </c>
      <c r="I7" s="224"/>
      <c r="J7" s="61">
        <v>14.3</v>
      </c>
      <c r="K7" s="61">
        <v>21.4</v>
      </c>
      <c r="L7" s="61">
        <v>0</v>
      </c>
      <c r="M7" s="61">
        <v>7.1</v>
      </c>
      <c r="N7" s="61">
        <v>74.1</v>
      </c>
      <c r="O7" s="67"/>
    </row>
    <row r="8" spans="2:14" ht="14.25">
      <c r="B8" s="16"/>
      <c r="C8" s="16"/>
      <c r="D8" s="3" t="s">
        <v>211</v>
      </c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4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4.25">
      <c r="B10" s="3"/>
      <c r="C10" s="3"/>
      <c r="D10" s="3"/>
      <c r="E10" s="3"/>
      <c r="F10" s="3"/>
      <c r="G10" s="3"/>
      <c r="H10" s="23"/>
      <c r="I10" s="3"/>
      <c r="J10" s="3"/>
      <c r="K10" s="3"/>
      <c r="L10" s="3"/>
      <c r="M10" s="3"/>
      <c r="N10" s="3"/>
    </row>
    <row r="11" spans="2:14" ht="14.25">
      <c r="B11" s="3"/>
      <c r="C11" s="3"/>
      <c r="D11" s="3"/>
      <c r="E11" s="3"/>
      <c r="F11" s="3"/>
      <c r="G11" s="3"/>
      <c r="H11" s="23"/>
      <c r="I11" s="3"/>
      <c r="J11" s="3"/>
      <c r="K11" s="3"/>
      <c r="L11" s="3"/>
      <c r="M11" s="3"/>
      <c r="N11" s="3"/>
    </row>
    <row r="12" spans="2:14" ht="14.25">
      <c r="B12" s="3" t="s">
        <v>12</v>
      </c>
      <c r="C12" s="3"/>
      <c r="D12" s="3"/>
      <c r="E12" s="3"/>
      <c r="F12" s="3"/>
      <c r="G12" s="3"/>
      <c r="H12" s="23"/>
      <c r="I12" s="3"/>
      <c r="J12" s="3"/>
      <c r="K12" s="3"/>
      <c r="L12" s="3"/>
      <c r="M12" s="3"/>
      <c r="N12" s="3" t="s">
        <v>42</v>
      </c>
    </row>
    <row r="13" spans="1:14" s="35" customFormat="1" ht="14.25">
      <c r="A13" s="26"/>
      <c r="B13" s="144" t="s">
        <v>17</v>
      </c>
      <c r="C13" s="166"/>
      <c r="D13" s="5" t="s">
        <v>13</v>
      </c>
      <c r="E13" s="5" t="s">
        <v>14</v>
      </c>
      <c r="F13" s="5" t="s">
        <v>15</v>
      </c>
      <c r="G13" s="5" t="s">
        <v>16</v>
      </c>
      <c r="H13" s="26"/>
      <c r="I13" s="144" t="s">
        <v>17</v>
      </c>
      <c r="J13" s="166"/>
      <c r="K13" s="5" t="s">
        <v>13</v>
      </c>
      <c r="L13" s="5" t="s">
        <v>14</v>
      </c>
      <c r="M13" s="5" t="s">
        <v>15</v>
      </c>
      <c r="N13" s="5" t="s">
        <v>16</v>
      </c>
    </row>
    <row r="14" spans="1:14" ht="14.25">
      <c r="A14" s="149">
        <v>1</v>
      </c>
      <c r="B14" s="153" t="s">
        <v>18</v>
      </c>
      <c r="C14" s="131"/>
      <c r="D14" s="72">
        <v>14.8</v>
      </c>
      <c r="E14" s="59">
        <v>0</v>
      </c>
      <c r="F14" s="59">
        <v>9.1</v>
      </c>
      <c r="G14" s="59">
        <v>23.9</v>
      </c>
      <c r="H14" s="151">
        <v>8</v>
      </c>
      <c r="I14" s="153" t="s">
        <v>30</v>
      </c>
      <c r="J14" s="131"/>
      <c r="K14" s="59">
        <v>22.2</v>
      </c>
      <c r="L14" s="59">
        <v>15.4</v>
      </c>
      <c r="M14" s="59">
        <v>18.2</v>
      </c>
      <c r="N14" s="59">
        <v>55.8</v>
      </c>
    </row>
    <row r="15" spans="1:14" s="63" customFormat="1" ht="10.5">
      <c r="A15" s="150"/>
      <c r="B15" s="154"/>
      <c r="C15" s="132"/>
      <c r="D15" s="73">
        <v>10.3</v>
      </c>
      <c r="E15" s="61">
        <v>0</v>
      </c>
      <c r="F15" s="61">
        <v>16.7</v>
      </c>
      <c r="G15" s="61">
        <v>27</v>
      </c>
      <c r="H15" s="152"/>
      <c r="I15" s="154"/>
      <c r="J15" s="132"/>
      <c r="K15" s="61">
        <v>31</v>
      </c>
      <c r="L15" s="61">
        <v>7.4</v>
      </c>
      <c r="M15" s="61">
        <v>20.8</v>
      </c>
      <c r="N15" s="61">
        <v>59.3</v>
      </c>
    </row>
    <row r="16" spans="1:14" ht="14.25">
      <c r="A16" s="149">
        <v>2</v>
      </c>
      <c r="B16" s="153" t="s">
        <v>19</v>
      </c>
      <c r="C16" s="131"/>
      <c r="D16" s="72">
        <v>0</v>
      </c>
      <c r="E16" s="59">
        <v>11.5</v>
      </c>
      <c r="F16" s="72">
        <v>4.5</v>
      </c>
      <c r="G16" s="59">
        <v>16.1</v>
      </c>
      <c r="H16" s="151">
        <v>9</v>
      </c>
      <c r="I16" s="153" t="s">
        <v>31</v>
      </c>
      <c r="J16" s="131"/>
      <c r="K16" s="59">
        <v>0</v>
      </c>
      <c r="L16" s="59">
        <v>0</v>
      </c>
      <c r="M16" s="59">
        <v>0</v>
      </c>
      <c r="N16" s="59">
        <v>0</v>
      </c>
    </row>
    <row r="17" spans="1:14" s="63" customFormat="1" ht="10.5">
      <c r="A17" s="150"/>
      <c r="B17" s="154"/>
      <c r="C17" s="132"/>
      <c r="D17" s="73">
        <v>6.9</v>
      </c>
      <c r="E17" s="61">
        <v>7.4</v>
      </c>
      <c r="F17" s="73">
        <v>4.2</v>
      </c>
      <c r="G17" s="61">
        <v>18.5</v>
      </c>
      <c r="H17" s="152"/>
      <c r="I17" s="154"/>
      <c r="J17" s="132"/>
      <c r="K17" s="61">
        <v>0</v>
      </c>
      <c r="L17" s="61">
        <v>0</v>
      </c>
      <c r="M17" s="61">
        <v>0</v>
      </c>
      <c r="N17" s="61">
        <v>0</v>
      </c>
    </row>
    <row r="18" spans="1:14" ht="14.25">
      <c r="A18" s="149">
        <v>3</v>
      </c>
      <c r="B18" s="153" t="s">
        <v>22</v>
      </c>
      <c r="C18" s="131"/>
      <c r="D18" s="59">
        <v>0</v>
      </c>
      <c r="E18" s="59">
        <v>11.5</v>
      </c>
      <c r="F18" s="59">
        <v>18.2</v>
      </c>
      <c r="G18" s="59">
        <v>29.7</v>
      </c>
      <c r="H18" s="151">
        <v>10</v>
      </c>
      <c r="I18" s="153" t="s">
        <v>32</v>
      </c>
      <c r="J18" s="131"/>
      <c r="K18" s="59">
        <v>0</v>
      </c>
      <c r="L18" s="59">
        <v>0</v>
      </c>
      <c r="M18" s="59">
        <v>4.5</v>
      </c>
      <c r="N18" s="59">
        <v>4.5</v>
      </c>
    </row>
    <row r="19" spans="1:14" s="63" customFormat="1" ht="10.5">
      <c r="A19" s="150"/>
      <c r="B19" s="154"/>
      <c r="C19" s="132"/>
      <c r="D19" s="61">
        <v>6.9</v>
      </c>
      <c r="E19" s="61">
        <v>18.5</v>
      </c>
      <c r="F19" s="61">
        <v>8.3</v>
      </c>
      <c r="G19" s="61">
        <v>33.7</v>
      </c>
      <c r="H19" s="152"/>
      <c r="I19" s="154"/>
      <c r="J19" s="132"/>
      <c r="K19" s="61">
        <v>0</v>
      </c>
      <c r="L19" s="61">
        <v>0</v>
      </c>
      <c r="M19" s="61">
        <v>0</v>
      </c>
      <c r="N19" s="61">
        <v>0</v>
      </c>
    </row>
    <row r="20" spans="1:14" ht="14.25">
      <c r="A20" s="149">
        <v>4</v>
      </c>
      <c r="B20" s="153" t="s">
        <v>193</v>
      </c>
      <c r="C20" s="131"/>
      <c r="D20" s="59">
        <v>7.4</v>
      </c>
      <c r="E20" s="72">
        <v>3.8</v>
      </c>
      <c r="F20" s="59">
        <v>4.5</v>
      </c>
      <c r="G20" s="59">
        <v>15.8</v>
      </c>
      <c r="H20" s="151">
        <v>11</v>
      </c>
      <c r="I20" s="153" t="s">
        <v>33</v>
      </c>
      <c r="J20" s="131"/>
      <c r="K20" s="72">
        <v>3.7</v>
      </c>
      <c r="L20" s="59">
        <v>7.7</v>
      </c>
      <c r="M20" s="72">
        <v>9.1</v>
      </c>
      <c r="N20" s="59">
        <v>20.5</v>
      </c>
    </row>
    <row r="21" spans="1:14" s="63" customFormat="1" ht="10.5">
      <c r="A21" s="150"/>
      <c r="B21" s="154"/>
      <c r="C21" s="132"/>
      <c r="D21" s="61">
        <v>3.4</v>
      </c>
      <c r="E21" s="73">
        <v>7.4</v>
      </c>
      <c r="F21" s="61">
        <v>8.3</v>
      </c>
      <c r="G21" s="61">
        <v>19.2</v>
      </c>
      <c r="H21" s="152"/>
      <c r="I21" s="154"/>
      <c r="J21" s="132"/>
      <c r="K21" s="73">
        <v>10.3</v>
      </c>
      <c r="L21" s="61">
        <v>11</v>
      </c>
      <c r="M21" s="61">
        <v>0</v>
      </c>
      <c r="N21" s="61">
        <v>21.5</v>
      </c>
    </row>
    <row r="22" spans="1:14" ht="14.25">
      <c r="A22" s="149">
        <v>5</v>
      </c>
      <c r="B22" s="153" t="s">
        <v>20</v>
      </c>
      <c r="C22" s="131"/>
      <c r="D22" s="59">
        <v>3.7</v>
      </c>
      <c r="E22" s="72">
        <v>3.8</v>
      </c>
      <c r="F22" s="72">
        <v>0</v>
      </c>
      <c r="G22" s="59">
        <v>7.5</v>
      </c>
      <c r="H22" s="151">
        <v>12</v>
      </c>
      <c r="I22" s="153" t="s">
        <v>29</v>
      </c>
      <c r="J22" s="131"/>
      <c r="K22" s="82">
        <v>7.4</v>
      </c>
      <c r="L22" s="82">
        <v>3.8</v>
      </c>
      <c r="M22" s="105">
        <v>4.5</v>
      </c>
      <c r="N22" s="82">
        <v>15.8</v>
      </c>
    </row>
    <row r="23" spans="1:14" s="63" customFormat="1" ht="10.5">
      <c r="A23" s="150"/>
      <c r="B23" s="154"/>
      <c r="C23" s="132"/>
      <c r="D23" s="61">
        <v>0</v>
      </c>
      <c r="E23" s="73">
        <v>7.4</v>
      </c>
      <c r="F23" s="73">
        <v>4.2</v>
      </c>
      <c r="G23" s="61">
        <v>11.6</v>
      </c>
      <c r="H23" s="152"/>
      <c r="I23" s="154"/>
      <c r="J23" s="132"/>
      <c r="K23" s="75">
        <v>3.4</v>
      </c>
      <c r="L23" s="75">
        <v>3.7</v>
      </c>
      <c r="M23" s="76">
        <v>0</v>
      </c>
      <c r="N23" s="75">
        <v>7.2</v>
      </c>
    </row>
    <row r="24" spans="1:14" ht="14.25">
      <c r="A24" s="149">
        <v>6</v>
      </c>
      <c r="B24" s="153" t="s">
        <v>21</v>
      </c>
      <c r="C24" s="131"/>
      <c r="D24" s="72">
        <v>3.7</v>
      </c>
      <c r="E24" s="72">
        <v>23.1</v>
      </c>
      <c r="F24" s="72">
        <v>0</v>
      </c>
      <c r="G24" s="59">
        <v>26.8</v>
      </c>
      <c r="H24" s="151">
        <v>13</v>
      </c>
      <c r="I24" s="153" t="s">
        <v>28</v>
      </c>
      <c r="J24" s="131"/>
      <c r="K24" s="59">
        <v>18.5</v>
      </c>
      <c r="L24" s="72">
        <v>7.7</v>
      </c>
      <c r="M24" s="59">
        <v>4.5</v>
      </c>
      <c r="N24" s="59">
        <v>30.8</v>
      </c>
    </row>
    <row r="25" spans="1:14" s="63" customFormat="1" ht="10.5">
      <c r="A25" s="150"/>
      <c r="B25" s="154"/>
      <c r="C25" s="132"/>
      <c r="D25" s="73">
        <v>3.4</v>
      </c>
      <c r="E25" s="73">
        <v>7.4</v>
      </c>
      <c r="F25" s="73">
        <v>12.5</v>
      </c>
      <c r="G25" s="61">
        <v>23.4</v>
      </c>
      <c r="H25" s="152"/>
      <c r="I25" s="154"/>
      <c r="J25" s="132"/>
      <c r="K25" s="61">
        <v>17.2</v>
      </c>
      <c r="L25" s="73">
        <v>18.5</v>
      </c>
      <c r="M25" s="61">
        <v>16.7</v>
      </c>
      <c r="N25" s="61">
        <v>52.4</v>
      </c>
    </row>
    <row r="26" spans="1:14" ht="14.25">
      <c r="A26" s="149">
        <v>7</v>
      </c>
      <c r="B26" s="153" t="s">
        <v>192</v>
      </c>
      <c r="C26" s="131"/>
      <c r="D26" s="72">
        <v>18.5</v>
      </c>
      <c r="E26" s="59">
        <v>11.5</v>
      </c>
      <c r="F26" s="59">
        <v>18.2</v>
      </c>
      <c r="G26" s="59">
        <v>48.2</v>
      </c>
      <c r="H26" s="151">
        <v>14</v>
      </c>
      <c r="I26" s="153" t="s">
        <v>27</v>
      </c>
      <c r="J26" s="131"/>
      <c r="K26" s="59">
        <v>0</v>
      </c>
      <c r="L26" s="59">
        <v>0</v>
      </c>
      <c r="M26" s="59">
        <v>4.5</v>
      </c>
      <c r="N26" s="59">
        <v>4.5</v>
      </c>
    </row>
    <row r="27" spans="1:14" s="63" customFormat="1" ht="10.5">
      <c r="A27" s="150"/>
      <c r="B27" s="154"/>
      <c r="C27" s="132"/>
      <c r="D27" s="73">
        <v>6.9</v>
      </c>
      <c r="E27" s="61">
        <v>7.4</v>
      </c>
      <c r="F27" s="61">
        <v>8.3</v>
      </c>
      <c r="G27" s="61">
        <v>22.6</v>
      </c>
      <c r="H27" s="152"/>
      <c r="I27" s="154"/>
      <c r="J27" s="132"/>
      <c r="K27" s="61">
        <v>0</v>
      </c>
      <c r="L27" s="61">
        <v>3.7</v>
      </c>
      <c r="M27" s="61">
        <v>0</v>
      </c>
      <c r="N27" s="61">
        <v>3.7</v>
      </c>
    </row>
    <row r="28" spans="2:14" ht="14.25">
      <c r="B28" s="18"/>
      <c r="C28" s="106" t="s">
        <v>24</v>
      </c>
      <c r="D28" s="3" t="s">
        <v>215</v>
      </c>
      <c r="E28" s="17"/>
      <c r="F28" s="17"/>
      <c r="G28" s="17"/>
      <c r="H28" s="16"/>
      <c r="I28" s="18"/>
      <c r="J28" s="18"/>
      <c r="K28" s="17"/>
      <c r="L28" s="83"/>
      <c r="M28" s="83"/>
      <c r="N28" s="83"/>
    </row>
    <row r="29" spans="2:14" ht="14.25">
      <c r="B29" s="18"/>
      <c r="C29" s="18"/>
      <c r="D29" s="17" t="s">
        <v>217</v>
      </c>
      <c r="E29" s="17"/>
      <c r="F29" s="17"/>
      <c r="G29" s="17"/>
      <c r="H29" s="16"/>
      <c r="I29" s="18"/>
      <c r="J29" s="18"/>
      <c r="K29" s="17"/>
      <c r="L29" s="17"/>
      <c r="M29" s="17"/>
      <c r="N29" s="17"/>
    </row>
    <row r="30" spans="2:14" ht="14.25">
      <c r="B30" s="18"/>
      <c r="C30" s="18"/>
      <c r="D30" s="17"/>
      <c r="E30" s="17"/>
      <c r="F30" s="17"/>
      <c r="G30" s="17"/>
      <c r="H30" s="16"/>
      <c r="I30" s="18"/>
      <c r="J30" s="18"/>
      <c r="K30" s="17"/>
      <c r="L30" s="17"/>
      <c r="M30" s="17"/>
      <c r="N30" s="17"/>
    </row>
    <row r="31" spans="2:14" ht="14.25">
      <c r="B31" s="3"/>
      <c r="C31" s="3"/>
      <c r="D31" s="3"/>
      <c r="E31" s="3"/>
      <c r="F31" s="3"/>
      <c r="G31" s="3"/>
      <c r="H31" s="23"/>
      <c r="I31" s="3"/>
      <c r="J31" s="3"/>
      <c r="K31" s="3"/>
      <c r="L31" s="3"/>
      <c r="M31" s="3"/>
      <c r="N31" s="3"/>
    </row>
  </sheetData>
  <sheetProtection/>
  <mergeCells count="42">
    <mergeCell ref="H5:I5"/>
    <mergeCell ref="A4:A5"/>
    <mergeCell ref="A6:A7"/>
    <mergeCell ref="B4:C5"/>
    <mergeCell ref="I18:J19"/>
    <mergeCell ref="A18:A19"/>
    <mergeCell ref="B6:C7"/>
    <mergeCell ref="I13:J13"/>
    <mergeCell ref="B13:C13"/>
    <mergeCell ref="H7:I7"/>
    <mergeCell ref="A2:A3"/>
    <mergeCell ref="H3:I3"/>
    <mergeCell ref="H4:I4"/>
    <mergeCell ref="H6:I6"/>
    <mergeCell ref="B2:C2"/>
    <mergeCell ref="B3:C3"/>
    <mergeCell ref="I26:J27"/>
    <mergeCell ref="I20:J21"/>
    <mergeCell ref="I22:J23"/>
    <mergeCell ref="H26:H27"/>
    <mergeCell ref="H20:H21"/>
    <mergeCell ref="H22:H23"/>
    <mergeCell ref="I14:J15"/>
    <mergeCell ref="I24:J25"/>
    <mergeCell ref="B14:C15"/>
    <mergeCell ref="B16:C17"/>
    <mergeCell ref="B18:C19"/>
    <mergeCell ref="B20:C21"/>
    <mergeCell ref="I16:J17"/>
    <mergeCell ref="B22:C23"/>
    <mergeCell ref="B24:C25"/>
    <mergeCell ref="H18:H19"/>
    <mergeCell ref="A24:A25"/>
    <mergeCell ref="A26:A27"/>
    <mergeCell ref="H14:H15"/>
    <mergeCell ref="H16:H17"/>
    <mergeCell ref="H24:H25"/>
    <mergeCell ref="A14:A15"/>
    <mergeCell ref="A16:A17"/>
    <mergeCell ref="B26:C27"/>
    <mergeCell ref="A20:A21"/>
    <mergeCell ref="A22:A2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3" style="35" customWidth="1"/>
    <col min="2" max="2" width="11.19921875" style="0" customWidth="1"/>
    <col min="3" max="3" width="11.8984375" style="0" customWidth="1"/>
    <col min="4" max="7" width="11.19921875" style="0" customWidth="1"/>
    <col min="8" max="8" width="3" style="0" customWidth="1"/>
    <col min="9" max="9" width="8.19921875" style="0" customWidth="1"/>
    <col min="10" max="10" width="11.19921875" style="0" customWidth="1"/>
    <col min="11" max="11" width="11.09765625" style="0" customWidth="1"/>
    <col min="12" max="14" width="11.19921875" style="0" customWidth="1"/>
    <col min="15" max="15" width="3" style="0" customWidth="1"/>
  </cols>
  <sheetData>
    <row r="1" spans="2:15" ht="14.25">
      <c r="B1" s="3" t="s">
        <v>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57</v>
      </c>
      <c r="O1" s="3"/>
    </row>
    <row r="2" spans="1:15" ht="14.25">
      <c r="A2" s="167"/>
      <c r="B2" s="169"/>
      <c r="C2" s="170"/>
      <c r="D2" s="14" t="s">
        <v>34</v>
      </c>
      <c r="E2" s="12"/>
      <c r="F2" s="12"/>
      <c r="G2" s="12"/>
      <c r="H2" s="12"/>
      <c r="I2" s="12"/>
      <c r="J2" s="12"/>
      <c r="K2" s="12"/>
      <c r="L2" s="12"/>
      <c r="M2" s="12"/>
      <c r="N2" s="26" t="s">
        <v>34</v>
      </c>
      <c r="O2" s="24"/>
    </row>
    <row r="3" spans="1:15" ht="14.25">
      <c r="A3" s="168"/>
      <c r="B3" s="171"/>
      <c r="C3" s="172"/>
      <c r="D3" s="15" t="s">
        <v>58</v>
      </c>
      <c r="E3" s="26" t="s">
        <v>35</v>
      </c>
      <c r="F3" s="26" t="s">
        <v>36</v>
      </c>
      <c r="G3" s="26" t="s">
        <v>106</v>
      </c>
      <c r="H3" s="140" t="s">
        <v>169</v>
      </c>
      <c r="I3" s="144"/>
      <c r="J3" s="5" t="s">
        <v>38</v>
      </c>
      <c r="K3" s="28" t="s">
        <v>170</v>
      </c>
      <c r="L3" s="30" t="s">
        <v>171</v>
      </c>
      <c r="M3" s="26" t="s">
        <v>27</v>
      </c>
      <c r="N3" s="26" t="s">
        <v>172</v>
      </c>
      <c r="O3" s="24"/>
    </row>
    <row r="4" spans="1:15" ht="14.25">
      <c r="A4" s="173">
        <v>1</v>
      </c>
      <c r="B4" s="129" t="s">
        <v>188</v>
      </c>
      <c r="C4" s="174"/>
      <c r="D4" s="59">
        <v>30</v>
      </c>
      <c r="E4" s="59">
        <v>0</v>
      </c>
      <c r="F4" s="59">
        <v>0</v>
      </c>
      <c r="G4" s="59">
        <v>16.7</v>
      </c>
      <c r="H4" s="160">
        <v>66.7</v>
      </c>
      <c r="I4" s="161"/>
      <c r="J4" s="57">
        <v>0</v>
      </c>
      <c r="K4" s="59">
        <v>66.7</v>
      </c>
      <c r="L4" s="59">
        <v>0</v>
      </c>
      <c r="M4" s="59">
        <v>0</v>
      </c>
      <c r="N4" s="59">
        <v>70</v>
      </c>
      <c r="O4" s="43"/>
    </row>
    <row r="5" spans="1:15" s="63" customFormat="1" ht="14.25" customHeight="1">
      <c r="A5" s="173"/>
      <c r="B5" s="130"/>
      <c r="C5" s="175"/>
      <c r="D5" s="61">
        <v>15</v>
      </c>
      <c r="E5" s="61">
        <v>0</v>
      </c>
      <c r="F5" s="61">
        <v>0</v>
      </c>
      <c r="G5" s="61">
        <v>33.3</v>
      </c>
      <c r="H5" s="164">
        <v>33.3</v>
      </c>
      <c r="I5" s="165"/>
      <c r="J5" s="78">
        <v>0</v>
      </c>
      <c r="K5" s="61">
        <v>66.7</v>
      </c>
      <c r="L5" s="61">
        <v>0</v>
      </c>
      <c r="M5" s="75">
        <v>0</v>
      </c>
      <c r="N5" s="75">
        <v>85</v>
      </c>
      <c r="O5" s="68"/>
    </row>
    <row r="6" spans="1:15" ht="14.25">
      <c r="A6" s="173">
        <v>2</v>
      </c>
      <c r="B6" s="129" t="s">
        <v>189</v>
      </c>
      <c r="C6" s="174"/>
      <c r="D6" s="59">
        <v>20</v>
      </c>
      <c r="E6" s="59">
        <v>0</v>
      </c>
      <c r="F6" s="59">
        <v>0</v>
      </c>
      <c r="G6" s="59">
        <v>20</v>
      </c>
      <c r="H6" s="162">
        <v>20</v>
      </c>
      <c r="I6" s="161"/>
      <c r="J6" s="60">
        <v>20</v>
      </c>
      <c r="K6" s="59">
        <v>40</v>
      </c>
      <c r="L6" s="59">
        <v>0</v>
      </c>
      <c r="M6" s="59">
        <v>0</v>
      </c>
      <c r="N6" s="57">
        <v>80</v>
      </c>
      <c r="O6" s="43"/>
    </row>
    <row r="7" spans="1:15" s="63" customFormat="1" ht="11.25" customHeight="1">
      <c r="A7" s="173"/>
      <c r="B7" s="130"/>
      <c r="C7" s="175"/>
      <c r="D7" s="61">
        <v>25</v>
      </c>
      <c r="E7" s="61">
        <v>0</v>
      </c>
      <c r="F7" s="61">
        <v>0</v>
      </c>
      <c r="G7" s="61">
        <v>0</v>
      </c>
      <c r="H7" s="164">
        <v>50</v>
      </c>
      <c r="I7" s="165"/>
      <c r="J7" s="78">
        <v>0</v>
      </c>
      <c r="K7" s="61">
        <v>25</v>
      </c>
      <c r="L7" s="61">
        <v>0</v>
      </c>
      <c r="M7" s="61">
        <v>0</v>
      </c>
      <c r="N7" s="61">
        <v>75</v>
      </c>
      <c r="O7" s="67"/>
    </row>
    <row r="8" spans="2:15" ht="14.25">
      <c r="B8" s="16"/>
      <c r="C8" s="16"/>
      <c r="D8" s="3" t="s">
        <v>211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2:15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ht="14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4.25">
      <c r="B11" s="3" t="s">
        <v>12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23</v>
      </c>
      <c r="O11" s="3"/>
    </row>
    <row r="12" spans="1:15" ht="14.25">
      <c r="A12" s="36"/>
      <c r="B12" s="144" t="s">
        <v>17</v>
      </c>
      <c r="C12" s="166"/>
      <c r="D12" s="5" t="s">
        <v>13</v>
      </c>
      <c r="E12" s="5" t="s">
        <v>14</v>
      </c>
      <c r="F12" s="5" t="s">
        <v>15</v>
      </c>
      <c r="G12" s="5" t="s">
        <v>16</v>
      </c>
      <c r="H12" s="26"/>
      <c r="I12" s="144" t="s">
        <v>17</v>
      </c>
      <c r="J12" s="166"/>
      <c r="K12" s="5" t="s">
        <v>13</v>
      </c>
      <c r="L12" s="5" t="s">
        <v>14</v>
      </c>
      <c r="M12" s="5" t="s">
        <v>15</v>
      </c>
      <c r="N12" s="5" t="s">
        <v>16</v>
      </c>
      <c r="O12" s="3"/>
    </row>
    <row r="13" spans="1:15" ht="14.25" customHeight="1">
      <c r="A13" s="149">
        <v>1</v>
      </c>
      <c r="B13" s="153" t="s">
        <v>18</v>
      </c>
      <c r="C13" s="131"/>
      <c r="D13" s="72">
        <v>0</v>
      </c>
      <c r="E13" s="72">
        <v>0</v>
      </c>
      <c r="F13" s="59">
        <v>5.3</v>
      </c>
      <c r="G13" s="59">
        <v>5.3</v>
      </c>
      <c r="H13" s="151">
        <v>10</v>
      </c>
      <c r="I13" s="153" t="s">
        <v>103</v>
      </c>
      <c r="J13" s="131"/>
      <c r="K13" s="59">
        <v>0</v>
      </c>
      <c r="L13" s="72">
        <v>0</v>
      </c>
      <c r="M13" s="72">
        <v>5.3</v>
      </c>
      <c r="N13" s="59">
        <v>5.3</v>
      </c>
      <c r="O13" s="3"/>
    </row>
    <row r="14" spans="1:14" s="63" customFormat="1" ht="10.5" customHeight="1">
      <c r="A14" s="150"/>
      <c r="B14" s="154"/>
      <c r="C14" s="132"/>
      <c r="D14" s="73">
        <v>0</v>
      </c>
      <c r="E14" s="61">
        <v>0</v>
      </c>
      <c r="F14" s="61">
        <v>5.3</v>
      </c>
      <c r="G14" s="61">
        <v>5.3</v>
      </c>
      <c r="H14" s="152"/>
      <c r="I14" s="154"/>
      <c r="J14" s="132"/>
      <c r="K14" s="76">
        <v>5</v>
      </c>
      <c r="L14" s="76">
        <v>0</v>
      </c>
      <c r="M14" s="76">
        <v>10.5</v>
      </c>
      <c r="N14" s="75">
        <v>15.5</v>
      </c>
    </row>
    <row r="15" spans="1:15" ht="14.25" customHeight="1">
      <c r="A15" s="149">
        <v>2</v>
      </c>
      <c r="B15" s="153" t="s">
        <v>19</v>
      </c>
      <c r="C15" s="131"/>
      <c r="D15" s="59">
        <v>0</v>
      </c>
      <c r="E15" s="59">
        <v>0</v>
      </c>
      <c r="F15" s="59">
        <v>0</v>
      </c>
      <c r="G15" s="59">
        <v>0</v>
      </c>
      <c r="H15" s="151">
        <v>11</v>
      </c>
      <c r="I15" s="153" t="s">
        <v>176</v>
      </c>
      <c r="J15" s="131"/>
      <c r="K15" s="59">
        <v>0</v>
      </c>
      <c r="L15" s="59">
        <v>0</v>
      </c>
      <c r="M15" s="59">
        <v>5.3</v>
      </c>
      <c r="N15" s="59">
        <v>5.3</v>
      </c>
      <c r="O15" s="3"/>
    </row>
    <row r="16" spans="1:14" s="63" customFormat="1" ht="10.5" customHeight="1">
      <c r="A16" s="150"/>
      <c r="B16" s="154"/>
      <c r="C16" s="132"/>
      <c r="D16" s="61">
        <v>0</v>
      </c>
      <c r="E16" s="61">
        <v>0</v>
      </c>
      <c r="F16" s="61">
        <v>0</v>
      </c>
      <c r="G16" s="61">
        <v>0</v>
      </c>
      <c r="H16" s="152"/>
      <c r="I16" s="154"/>
      <c r="J16" s="132"/>
      <c r="K16" s="61">
        <v>0</v>
      </c>
      <c r="L16" s="61">
        <v>0</v>
      </c>
      <c r="M16" s="61">
        <v>0</v>
      </c>
      <c r="N16" s="61">
        <v>0</v>
      </c>
    </row>
    <row r="17" spans="1:15" ht="14.25" customHeight="1">
      <c r="A17" s="149">
        <v>3</v>
      </c>
      <c r="B17" s="153" t="s">
        <v>108</v>
      </c>
      <c r="C17" s="131"/>
      <c r="D17" s="72">
        <v>25</v>
      </c>
      <c r="E17" s="59">
        <v>15</v>
      </c>
      <c r="F17" s="72">
        <v>26.3</v>
      </c>
      <c r="G17" s="59">
        <v>66.3</v>
      </c>
      <c r="H17" s="151">
        <v>12</v>
      </c>
      <c r="I17" s="153" t="s">
        <v>177</v>
      </c>
      <c r="J17" s="131"/>
      <c r="K17" s="72">
        <v>0</v>
      </c>
      <c r="L17" s="59">
        <v>0</v>
      </c>
      <c r="M17" s="59">
        <v>0</v>
      </c>
      <c r="N17" s="59">
        <v>0</v>
      </c>
      <c r="O17" s="3"/>
    </row>
    <row r="18" spans="1:14" s="63" customFormat="1" ht="10.5" customHeight="1">
      <c r="A18" s="150"/>
      <c r="B18" s="154"/>
      <c r="C18" s="132"/>
      <c r="D18" s="73">
        <v>15</v>
      </c>
      <c r="E18" s="61">
        <v>5.3</v>
      </c>
      <c r="F18" s="76">
        <v>26.3</v>
      </c>
      <c r="G18" s="75">
        <v>46.6</v>
      </c>
      <c r="H18" s="152"/>
      <c r="I18" s="154"/>
      <c r="J18" s="132"/>
      <c r="K18" s="76">
        <v>0</v>
      </c>
      <c r="L18" s="75">
        <v>0</v>
      </c>
      <c r="M18" s="75">
        <v>0</v>
      </c>
      <c r="N18" s="75">
        <v>0</v>
      </c>
    </row>
    <row r="19" spans="1:15" ht="14.25" customHeight="1">
      <c r="A19" s="149">
        <v>4</v>
      </c>
      <c r="B19" s="153" t="s">
        <v>109</v>
      </c>
      <c r="C19" s="131"/>
      <c r="D19" s="59">
        <v>0</v>
      </c>
      <c r="E19" s="59">
        <v>0</v>
      </c>
      <c r="F19" s="59">
        <v>5.3</v>
      </c>
      <c r="G19" s="59">
        <v>5.3</v>
      </c>
      <c r="H19" s="151">
        <v>13</v>
      </c>
      <c r="I19" s="153" t="s">
        <v>29</v>
      </c>
      <c r="J19" s="131"/>
      <c r="K19" s="72">
        <v>0</v>
      </c>
      <c r="L19" s="72">
        <v>5</v>
      </c>
      <c r="M19" s="59">
        <v>0</v>
      </c>
      <c r="N19" s="59">
        <v>5</v>
      </c>
      <c r="O19" s="3"/>
    </row>
    <row r="20" spans="1:14" s="63" customFormat="1" ht="10.5" customHeight="1">
      <c r="A20" s="150"/>
      <c r="B20" s="154"/>
      <c r="C20" s="132"/>
      <c r="D20" s="61">
        <v>0</v>
      </c>
      <c r="E20" s="61">
        <v>5.3</v>
      </c>
      <c r="F20" s="61">
        <v>0</v>
      </c>
      <c r="G20" s="61">
        <v>5.3</v>
      </c>
      <c r="H20" s="152"/>
      <c r="I20" s="154"/>
      <c r="J20" s="132"/>
      <c r="K20" s="76">
        <v>0</v>
      </c>
      <c r="L20" s="76">
        <v>0</v>
      </c>
      <c r="M20" s="75">
        <v>5.3</v>
      </c>
      <c r="N20" s="75">
        <v>5.3</v>
      </c>
    </row>
    <row r="21" spans="1:15" ht="14.25" customHeight="1">
      <c r="A21" s="149">
        <v>5</v>
      </c>
      <c r="B21" s="153" t="s">
        <v>20</v>
      </c>
      <c r="C21" s="131"/>
      <c r="D21" s="59">
        <v>0</v>
      </c>
      <c r="E21" s="59">
        <v>0</v>
      </c>
      <c r="F21" s="59">
        <v>0</v>
      </c>
      <c r="G21" s="59">
        <v>0</v>
      </c>
      <c r="H21" s="151">
        <v>14</v>
      </c>
      <c r="I21" s="153" t="s">
        <v>178</v>
      </c>
      <c r="J21" s="131"/>
      <c r="K21" s="59">
        <v>0</v>
      </c>
      <c r="L21" s="59">
        <v>0</v>
      </c>
      <c r="M21" s="59">
        <v>0</v>
      </c>
      <c r="N21" s="59">
        <v>0</v>
      </c>
      <c r="O21" s="3"/>
    </row>
    <row r="22" spans="1:14" s="63" customFormat="1" ht="10.5" customHeight="1">
      <c r="A22" s="150"/>
      <c r="B22" s="154"/>
      <c r="C22" s="132"/>
      <c r="D22" s="61">
        <v>0</v>
      </c>
      <c r="E22" s="61">
        <v>5.3</v>
      </c>
      <c r="F22" s="61">
        <v>5.3</v>
      </c>
      <c r="G22" s="61">
        <v>10.3</v>
      </c>
      <c r="H22" s="152"/>
      <c r="I22" s="154"/>
      <c r="J22" s="132"/>
      <c r="K22" s="75">
        <v>0</v>
      </c>
      <c r="L22" s="75">
        <v>0</v>
      </c>
      <c r="M22" s="75">
        <v>0</v>
      </c>
      <c r="N22" s="75">
        <v>0</v>
      </c>
    </row>
    <row r="23" spans="1:15" ht="14.25" customHeight="1">
      <c r="A23" s="149">
        <v>6</v>
      </c>
      <c r="B23" s="156" t="s">
        <v>173</v>
      </c>
      <c r="C23" s="157"/>
      <c r="D23" s="72">
        <v>0</v>
      </c>
      <c r="E23" s="72">
        <v>5</v>
      </c>
      <c r="F23" s="72">
        <v>0</v>
      </c>
      <c r="G23" s="72">
        <v>5</v>
      </c>
      <c r="H23" s="151">
        <v>15</v>
      </c>
      <c r="I23" s="153" t="s">
        <v>179</v>
      </c>
      <c r="J23" s="131"/>
      <c r="K23" s="59">
        <v>45</v>
      </c>
      <c r="L23" s="59">
        <v>30</v>
      </c>
      <c r="M23" s="59">
        <v>15.8</v>
      </c>
      <c r="N23" s="59">
        <v>90.8</v>
      </c>
      <c r="O23" s="3"/>
    </row>
    <row r="24" spans="1:14" s="63" customFormat="1" ht="10.5" customHeight="1">
      <c r="A24" s="150"/>
      <c r="B24" s="158"/>
      <c r="C24" s="159"/>
      <c r="D24" s="73">
        <v>0</v>
      </c>
      <c r="E24" s="61">
        <v>0</v>
      </c>
      <c r="F24" s="61">
        <v>0</v>
      </c>
      <c r="G24" s="61">
        <v>0</v>
      </c>
      <c r="H24" s="152"/>
      <c r="I24" s="154"/>
      <c r="J24" s="132"/>
      <c r="K24" s="75">
        <v>50</v>
      </c>
      <c r="L24" s="75">
        <v>26.3</v>
      </c>
      <c r="M24" s="75">
        <v>5.3</v>
      </c>
      <c r="N24" s="75">
        <v>81.6</v>
      </c>
    </row>
    <row r="25" spans="1:15" ht="14.25" customHeight="1">
      <c r="A25" s="149">
        <v>7</v>
      </c>
      <c r="B25" s="153" t="s">
        <v>174</v>
      </c>
      <c r="C25" s="131"/>
      <c r="D25" s="59">
        <v>25</v>
      </c>
      <c r="E25" s="59">
        <v>10</v>
      </c>
      <c r="F25" s="59">
        <v>31.6</v>
      </c>
      <c r="G25" s="59">
        <v>66.6</v>
      </c>
      <c r="H25" s="151">
        <v>16</v>
      </c>
      <c r="I25" s="153" t="s">
        <v>107</v>
      </c>
      <c r="J25" s="131"/>
      <c r="K25" s="59">
        <v>0</v>
      </c>
      <c r="L25" s="59">
        <v>35</v>
      </c>
      <c r="M25" s="59">
        <v>5.3</v>
      </c>
      <c r="N25" s="59">
        <v>40.3</v>
      </c>
      <c r="O25" s="3"/>
    </row>
    <row r="26" spans="1:14" s="63" customFormat="1" ht="10.5" customHeight="1">
      <c r="A26" s="150"/>
      <c r="B26" s="154"/>
      <c r="C26" s="132"/>
      <c r="D26" s="61">
        <v>20</v>
      </c>
      <c r="E26" s="61">
        <v>21.1</v>
      </c>
      <c r="F26" s="61">
        <v>21.1</v>
      </c>
      <c r="G26" s="61">
        <v>62.1</v>
      </c>
      <c r="H26" s="152"/>
      <c r="I26" s="154"/>
      <c r="J26" s="132"/>
      <c r="K26" s="61">
        <v>10</v>
      </c>
      <c r="L26" s="61">
        <v>36.8</v>
      </c>
      <c r="M26" s="61">
        <v>21.1</v>
      </c>
      <c r="N26" s="61">
        <v>67.9</v>
      </c>
    </row>
    <row r="27" spans="1:15" ht="14.25" customHeight="1">
      <c r="A27" s="149">
        <v>8</v>
      </c>
      <c r="B27" s="153" t="s">
        <v>175</v>
      </c>
      <c r="C27" s="131"/>
      <c r="D27" s="59">
        <v>0</v>
      </c>
      <c r="E27" s="59">
        <v>0</v>
      </c>
      <c r="F27" s="59">
        <v>0</v>
      </c>
      <c r="G27" s="59">
        <v>0</v>
      </c>
      <c r="H27" s="151">
        <v>17</v>
      </c>
      <c r="I27" s="153" t="s">
        <v>27</v>
      </c>
      <c r="J27" s="131"/>
      <c r="K27" s="72">
        <v>5</v>
      </c>
      <c r="L27" s="72">
        <v>0</v>
      </c>
      <c r="M27" s="72">
        <v>0</v>
      </c>
      <c r="N27" s="72">
        <v>5</v>
      </c>
      <c r="O27" s="3"/>
    </row>
    <row r="28" spans="1:14" s="63" customFormat="1" ht="10.5" customHeight="1">
      <c r="A28" s="150"/>
      <c r="B28" s="154"/>
      <c r="C28" s="132"/>
      <c r="D28" s="75">
        <v>0</v>
      </c>
      <c r="E28" s="75">
        <v>0</v>
      </c>
      <c r="F28" s="75">
        <v>0</v>
      </c>
      <c r="G28" s="75">
        <v>0</v>
      </c>
      <c r="H28" s="152"/>
      <c r="I28" s="154"/>
      <c r="J28" s="132"/>
      <c r="K28" s="73">
        <v>0</v>
      </c>
      <c r="L28" s="61">
        <v>0</v>
      </c>
      <c r="M28" s="73">
        <v>0</v>
      </c>
      <c r="N28" s="61">
        <v>0</v>
      </c>
    </row>
    <row r="29" spans="1:15" s="64" customFormat="1" ht="14.25" customHeight="1">
      <c r="A29" s="149">
        <v>9</v>
      </c>
      <c r="B29" s="153" t="s">
        <v>31</v>
      </c>
      <c r="C29" s="131"/>
      <c r="D29" s="59">
        <v>0</v>
      </c>
      <c r="E29" s="72">
        <v>0</v>
      </c>
      <c r="F29" s="72">
        <v>0</v>
      </c>
      <c r="G29" s="72">
        <v>0</v>
      </c>
      <c r="H29" s="49"/>
      <c r="I29" s="163"/>
      <c r="J29" s="163"/>
      <c r="K29" s="50"/>
      <c r="L29" s="50"/>
      <c r="M29" s="50"/>
      <c r="N29" s="50"/>
      <c r="O29" s="3"/>
    </row>
    <row r="30" spans="1:14" s="63" customFormat="1" ht="10.5" customHeight="1">
      <c r="A30" s="150"/>
      <c r="B30" s="154"/>
      <c r="C30" s="132"/>
      <c r="D30" s="61">
        <v>0</v>
      </c>
      <c r="E30" s="73">
        <v>0</v>
      </c>
      <c r="F30" s="61">
        <v>0</v>
      </c>
      <c r="G30" s="61">
        <v>0</v>
      </c>
      <c r="H30" s="70"/>
      <c r="I30" s="155"/>
      <c r="J30" s="155"/>
      <c r="K30" s="71"/>
      <c r="L30" s="71"/>
      <c r="M30" s="71"/>
      <c r="N30" s="71"/>
    </row>
    <row r="31" spans="2:15" ht="14.25">
      <c r="B31" s="18"/>
      <c r="C31" s="106" t="s">
        <v>24</v>
      </c>
      <c r="D31" s="3" t="s">
        <v>215</v>
      </c>
      <c r="E31" s="17"/>
      <c r="F31" s="17"/>
      <c r="G31" s="17"/>
      <c r="H31" s="17"/>
      <c r="I31" s="18"/>
      <c r="J31" s="18"/>
      <c r="K31" s="17"/>
      <c r="L31" s="17"/>
      <c r="M31" s="17"/>
      <c r="N31" s="17"/>
      <c r="O31" s="3"/>
    </row>
    <row r="32" spans="2:15" ht="14.25">
      <c r="B32" s="3"/>
      <c r="C32" s="3"/>
      <c r="D32" s="3" t="s">
        <v>216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14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ht="14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4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4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14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</sheetData>
  <sheetProtection/>
  <mergeCells count="50">
    <mergeCell ref="I12:J12"/>
    <mergeCell ref="B12:C12"/>
    <mergeCell ref="H7:I7"/>
    <mergeCell ref="A2:A3"/>
    <mergeCell ref="B2:C2"/>
    <mergeCell ref="B3:C3"/>
    <mergeCell ref="A4:A5"/>
    <mergeCell ref="A6:A7"/>
    <mergeCell ref="B4:C5"/>
    <mergeCell ref="B6:C7"/>
    <mergeCell ref="H3:I3"/>
    <mergeCell ref="H4:I4"/>
    <mergeCell ref="H6:I6"/>
    <mergeCell ref="I29:J29"/>
    <mergeCell ref="H5:I5"/>
    <mergeCell ref="I13:J14"/>
    <mergeCell ref="I15:J16"/>
    <mergeCell ref="H25:H26"/>
    <mergeCell ref="I21:J22"/>
    <mergeCell ref="H13:H14"/>
    <mergeCell ref="I17:J18"/>
    <mergeCell ref="B29:C30"/>
    <mergeCell ref="I27:J28"/>
    <mergeCell ref="I30:J30"/>
    <mergeCell ref="I23:J24"/>
    <mergeCell ref="I25:J26"/>
    <mergeCell ref="H23:H24"/>
    <mergeCell ref="I19:J20"/>
    <mergeCell ref="B21:C22"/>
    <mergeCell ref="B23:C24"/>
    <mergeCell ref="B25:C26"/>
    <mergeCell ref="B27:C28"/>
    <mergeCell ref="A13:A14"/>
    <mergeCell ref="B15:C16"/>
    <mergeCell ref="B17:C18"/>
    <mergeCell ref="B19:C20"/>
    <mergeCell ref="A15:A16"/>
    <mergeCell ref="A17:A18"/>
    <mergeCell ref="A19:A20"/>
    <mergeCell ref="B13:C14"/>
    <mergeCell ref="A29:A30"/>
    <mergeCell ref="H27:H28"/>
    <mergeCell ref="H15:H16"/>
    <mergeCell ref="H17:H18"/>
    <mergeCell ref="H19:H20"/>
    <mergeCell ref="H21:H22"/>
    <mergeCell ref="A21:A22"/>
    <mergeCell ref="A23:A24"/>
    <mergeCell ref="A25:A26"/>
    <mergeCell ref="A27:A28"/>
  </mergeCells>
  <printOptions/>
  <pageMargins left="0.3937007874015748" right="0.1968503937007874" top="0.7874015748031497" bottom="0.787401574803149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8.796875" defaultRowHeight="15"/>
  <cols>
    <col min="1" max="1" width="3.19921875" style="23" customWidth="1"/>
    <col min="2" max="2" width="31.09765625" style="0" customWidth="1"/>
    <col min="3" max="5" width="7.59765625" style="0" customWidth="1"/>
    <col min="6" max="6" width="9.19921875" style="0" customWidth="1"/>
    <col min="7" max="18" width="7.59765625" style="0" customWidth="1"/>
    <col min="19" max="20" width="6.69921875" style="0" customWidth="1"/>
    <col min="21" max="35" width="5.59765625" style="0" customWidth="1"/>
  </cols>
  <sheetData>
    <row r="1" spans="2:20" ht="14.25" customHeight="1">
      <c r="B1" s="133" t="str">
        <f>'建設１'!B1</f>
        <v>業種別景況（平成２０年４月～６月期）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2:20" ht="14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4.25" customHeight="1">
      <c r="B3" s="22" t="s">
        <v>86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4.25" customHeight="1">
      <c r="B5" s="3" t="s">
        <v>0</v>
      </c>
      <c r="C5" s="135"/>
      <c r="D5" s="136"/>
      <c r="E5" s="136"/>
      <c r="F5" s="136"/>
      <c r="G5" s="136"/>
      <c r="H5" s="136"/>
      <c r="I5" s="3"/>
      <c r="J5" s="3"/>
      <c r="K5" s="3"/>
      <c r="L5" s="3"/>
      <c r="M5" s="3"/>
      <c r="N5" s="3"/>
      <c r="O5" s="3"/>
      <c r="P5" s="3"/>
      <c r="Q5" s="3"/>
      <c r="R5" s="20" t="s">
        <v>50</v>
      </c>
      <c r="S5" s="20"/>
      <c r="T5" s="3"/>
    </row>
    <row r="6" spans="1:20" ht="14.25" customHeight="1">
      <c r="A6" s="14"/>
      <c r="B6" s="38"/>
      <c r="C6" s="179" t="str">
        <f>'建設１'!C6</f>
        <v>Ⅰ今期の状況</v>
      </c>
      <c r="D6" s="179"/>
      <c r="E6" s="179"/>
      <c r="F6" s="179"/>
      <c r="G6" s="179"/>
      <c r="H6" s="179"/>
      <c r="I6" s="179"/>
      <c r="J6" s="179"/>
      <c r="K6" s="166" t="str">
        <f>'建設１'!K6</f>
        <v>Ⅱ来期の状況</v>
      </c>
      <c r="L6" s="166"/>
      <c r="M6" s="166"/>
      <c r="N6" s="166"/>
      <c r="O6" s="166"/>
      <c r="P6" s="166"/>
      <c r="Q6" s="166"/>
      <c r="R6" s="166"/>
      <c r="S6" s="20"/>
      <c r="T6" s="3"/>
    </row>
    <row r="7" spans="1:18" ht="29.25" customHeight="1">
      <c r="A7" s="37"/>
      <c r="B7" s="40"/>
      <c r="C7" s="176" t="str">
        <f>'建設１'!C7</f>
        <v>前年同期(平成19年4月～6月期)と比べた今期(平成20年4月～6月期)の状況</v>
      </c>
      <c r="D7" s="177"/>
      <c r="E7" s="177"/>
      <c r="F7" s="178"/>
      <c r="G7" s="176" t="str">
        <f>'建設１'!G7</f>
        <v>前期(平成20年1月～3月期)と比べた　今期(平成20年4月～6月期)の状況</v>
      </c>
      <c r="H7" s="177"/>
      <c r="I7" s="177"/>
      <c r="J7" s="178"/>
      <c r="K7" s="176" t="str">
        <f>'建設１'!K7</f>
        <v>前年同期(平成19年7月～9月期)と比べた来期(平成20年7月～9月期)の見通し</v>
      </c>
      <c r="L7" s="177"/>
      <c r="M7" s="177"/>
      <c r="N7" s="178"/>
      <c r="O7" s="176" t="str">
        <f>'建設１'!O7</f>
        <v>今期(平成20年4月～6月期)と比べた来期(平成20年7月～9月期)の見通し</v>
      </c>
      <c r="P7" s="177"/>
      <c r="Q7" s="177"/>
      <c r="R7" s="178"/>
    </row>
    <row r="8" spans="1:18" ht="14.25" customHeight="1">
      <c r="A8" s="26"/>
      <c r="B8" s="13"/>
      <c r="C8" s="7"/>
      <c r="D8" s="7"/>
      <c r="E8" s="7"/>
      <c r="F8" s="5" t="s">
        <v>218</v>
      </c>
      <c r="G8" s="7"/>
      <c r="H8" s="7"/>
      <c r="I8" s="7"/>
      <c r="J8" s="5" t="s">
        <v>218</v>
      </c>
      <c r="K8" s="7"/>
      <c r="L8" s="7"/>
      <c r="M8" s="7"/>
      <c r="N8" s="5" t="s">
        <v>218</v>
      </c>
      <c r="O8" s="74"/>
      <c r="P8" s="74"/>
      <c r="Q8" s="74"/>
      <c r="R8" s="53" t="s">
        <v>218</v>
      </c>
    </row>
    <row r="9" spans="1:19" ht="14.25" customHeight="1">
      <c r="A9" s="26" t="s">
        <v>147</v>
      </c>
      <c r="B9" s="39" t="s">
        <v>89</v>
      </c>
      <c r="C9" s="108">
        <v>17.1</v>
      </c>
      <c r="D9" s="108">
        <v>29.3</v>
      </c>
      <c r="E9" s="108">
        <v>53.7</v>
      </c>
      <c r="F9" s="108">
        <f>C9-E9</f>
        <v>-36.6</v>
      </c>
      <c r="G9" s="108">
        <v>35</v>
      </c>
      <c r="H9" s="108">
        <v>25</v>
      </c>
      <c r="I9" s="108">
        <v>40</v>
      </c>
      <c r="J9" s="110">
        <v>-5</v>
      </c>
      <c r="K9" s="108">
        <v>10</v>
      </c>
      <c r="L9" s="108">
        <v>42.5</v>
      </c>
      <c r="M9" s="108">
        <v>47.5</v>
      </c>
      <c r="N9" s="108">
        <f>K9-M9</f>
        <v>-37.5</v>
      </c>
      <c r="O9" s="111"/>
      <c r="P9" s="111"/>
      <c r="Q9" s="111"/>
      <c r="R9" s="111"/>
      <c r="S9" s="62"/>
    </row>
    <row r="10" spans="1:19" ht="14.25" customHeight="1">
      <c r="A10" s="26" t="s">
        <v>148</v>
      </c>
      <c r="B10" s="29" t="s">
        <v>94</v>
      </c>
      <c r="C10" s="108">
        <v>24.4</v>
      </c>
      <c r="D10" s="108">
        <v>48.8</v>
      </c>
      <c r="E10" s="108">
        <v>26.8</v>
      </c>
      <c r="F10" s="108">
        <f aca="true" t="shared" si="0" ref="F10:F22">C10-E10</f>
        <v>-2.400000000000002</v>
      </c>
      <c r="G10" s="108">
        <v>20</v>
      </c>
      <c r="H10" s="108">
        <v>60</v>
      </c>
      <c r="I10" s="108">
        <v>20</v>
      </c>
      <c r="J10" s="110">
        <v>0</v>
      </c>
      <c r="K10" s="108">
        <v>27.5</v>
      </c>
      <c r="L10" s="108">
        <v>55</v>
      </c>
      <c r="M10" s="108">
        <v>17.5</v>
      </c>
      <c r="N10" s="108">
        <f aca="true" t="shared" si="1" ref="N10:N19">K10-M10</f>
        <v>10</v>
      </c>
      <c r="O10" s="111"/>
      <c r="P10" s="111"/>
      <c r="Q10" s="111"/>
      <c r="R10" s="111"/>
      <c r="S10" s="62"/>
    </row>
    <row r="11" spans="1:19" ht="14.25" customHeight="1">
      <c r="A11" s="26" t="s">
        <v>149</v>
      </c>
      <c r="B11" s="29" t="s">
        <v>95</v>
      </c>
      <c r="C11" s="108">
        <v>18.4</v>
      </c>
      <c r="D11" s="108">
        <v>28.9</v>
      </c>
      <c r="E11" s="108">
        <v>52.6</v>
      </c>
      <c r="F11" s="108">
        <f t="shared" si="0"/>
        <v>-34.2</v>
      </c>
      <c r="G11" s="108">
        <v>31.6</v>
      </c>
      <c r="H11" s="108">
        <v>31.6</v>
      </c>
      <c r="I11" s="108">
        <v>36.8</v>
      </c>
      <c r="J11" s="110">
        <v>-5.2</v>
      </c>
      <c r="K11" s="108">
        <v>10.5</v>
      </c>
      <c r="L11" s="108">
        <v>52.6</v>
      </c>
      <c r="M11" s="108">
        <v>36.8</v>
      </c>
      <c r="N11" s="108">
        <f t="shared" si="1"/>
        <v>-26.299999999999997</v>
      </c>
      <c r="O11" s="111"/>
      <c r="P11" s="111"/>
      <c r="Q11" s="111"/>
      <c r="R11" s="111"/>
      <c r="S11" s="62"/>
    </row>
    <row r="12" spans="1:19" ht="14.25" customHeight="1">
      <c r="A12" s="26" t="s">
        <v>150</v>
      </c>
      <c r="B12" s="29" t="s">
        <v>6</v>
      </c>
      <c r="C12" s="108">
        <v>5.1</v>
      </c>
      <c r="D12" s="108">
        <v>64.1</v>
      </c>
      <c r="E12" s="108">
        <v>30.8</v>
      </c>
      <c r="F12" s="108">
        <f t="shared" si="0"/>
        <v>-25.700000000000003</v>
      </c>
      <c r="G12" s="108">
        <v>10.5</v>
      </c>
      <c r="H12" s="108">
        <v>68.4</v>
      </c>
      <c r="I12" s="108">
        <v>21.1</v>
      </c>
      <c r="J12" s="110">
        <v>-10.6</v>
      </c>
      <c r="K12" s="108">
        <v>5.3</v>
      </c>
      <c r="L12" s="108">
        <v>71.1</v>
      </c>
      <c r="M12" s="108">
        <v>23.7</v>
      </c>
      <c r="N12" s="108">
        <f t="shared" si="1"/>
        <v>-18.4</v>
      </c>
      <c r="O12" s="111"/>
      <c r="P12" s="111"/>
      <c r="Q12" s="111"/>
      <c r="R12" s="111"/>
      <c r="S12" s="62"/>
    </row>
    <row r="13" spans="1:19" ht="14.25" customHeight="1">
      <c r="A13" s="26" t="s">
        <v>151</v>
      </c>
      <c r="B13" s="29" t="s">
        <v>93</v>
      </c>
      <c r="C13" s="108">
        <v>22.2</v>
      </c>
      <c r="D13" s="108">
        <v>55.6</v>
      </c>
      <c r="E13" s="108">
        <v>22.2</v>
      </c>
      <c r="F13" s="108">
        <f t="shared" si="0"/>
        <v>0</v>
      </c>
      <c r="G13" s="111"/>
      <c r="H13" s="111"/>
      <c r="I13" s="111"/>
      <c r="J13" s="111"/>
      <c r="K13" s="108">
        <v>10</v>
      </c>
      <c r="L13" s="108">
        <v>80</v>
      </c>
      <c r="M13" s="108">
        <v>10</v>
      </c>
      <c r="N13" s="108">
        <f t="shared" si="1"/>
        <v>0</v>
      </c>
      <c r="O13" s="111"/>
      <c r="P13" s="111"/>
      <c r="Q13" s="111"/>
      <c r="R13" s="111"/>
      <c r="S13" s="62"/>
    </row>
    <row r="14" spans="1:19" ht="14.25" customHeight="1">
      <c r="A14" s="26" t="s">
        <v>152</v>
      </c>
      <c r="B14" s="29" t="s">
        <v>96</v>
      </c>
      <c r="C14" s="108">
        <v>81.6</v>
      </c>
      <c r="D14" s="108">
        <v>15.8</v>
      </c>
      <c r="E14" s="108">
        <v>2.6</v>
      </c>
      <c r="F14" s="108">
        <f t="shared" si="0"/>
        <v>79</v>
      </c>
      <c r="G14" s="111"/>
      <c r="H14" s="111"/>
      <c r="I14" s="111"/>
      <c r="J14" s="111"/>
      <c r="K14" s="108">
        <v>74.3</v>
      </c>
      <c r="L14" s="108">
        <v>25.7</v>
      </c>
      <c r="M14" s="108">
        <v>0</v>
      </c>
      <c r="N14" s="108">
        <f t="shared" si="1"/>
        <v>74.3</v>
      </c>
      <c r="O14" s="111"/>
      <c r="P14" s="111"/>
      <c r="Q14" s="111"/>
      <c r="R14" s="111"/>
      <c r="S14" s="62"/>
    </row>
    <row r="15" spans="1:19" ht="14.25" customHeight="1">
      <c r="A15" s="26" t="s">
        <v>153</v>
      </c>
      <c r="B15" s="29" t="s">
        <v>92</v>
      </c>
      <c r="C15" s="108">
        <v>10.3</v>
      </c>
      <c r="D15" s="108">
        <v>69.2</v>
      </c>
      <c r="E15" s="108">
        <v>20.5</v>
      </c>
      <c r="F15" s="108">
        <f t="shared" si="0"/>
        <v>-10.2</v>
      </c>
      <c r="G15" s="111"/>
      <c r="H15" s="111"/>
      <c r="I15" s="111"/>
      <c r="J15" s="111"/>
      <c r="K15" s="108">
        <v>5.4</v>
      </c>
      <c r="L15" s="108">
        <v>75.7</v>
      </c>
      <c r="M15" s="108">
        <v>18.9</v>
      </c>
      <c r="N15" s="108">
        <f t="shared" si="1"/>
        <v>-13.499999999999998</v>
      </c>
      <c r="O15" s="111"/>
      <c r="P15" s="111"/>
      <c r="Q15" s="111"/>
      <c r="R15" s="111"/>
      <c r="S15" s="62"/>
    </row>
    <row r="16" spans="1:19" ht="14.25" customHeight="1">
      <c r="A16" s="26" t="s">
        <v>154</v>
      </c>
      <c r="B16" s="29" t="s">
        <v>91</v>
      </c>
      <c r="C16" s="108">
        <v>17.1</v>
      </c>
      <c r="D16" s="108">
        <v>60</v>
      </c>
      <c r="E16" s="108">
        <v>22.9</v>
      </c>
      <c r="F16" s="108">
        <f t="shared" si="0"/>
        <v>-5.799999999999997</v>
      </c>
      <c r="G16" s="111"/>
      <c r="H16" s="111"/>
      <c r="I16" s="111"/>
      <c r="J16" s="111"/>
      <c r="K16" s="108">
        <v>9.1</v>
      </c>
      <c r="L16" s="108">
        <v>69.7</v>
      </c>
      <c r="M16" s="108">
        <v>21.2</v>
      </c>
      <c r="N16" s="108">
        <f t="shared" si="1"/>
        <v>-12.1</v>
      </c>
      <c r="O16" s="111"/>
      <c r="P16" s="111"/>
      <c r="Q16" s="111"/>
      <c r="R16" s="111"/>
      <c r="S16" s="62"/>
    </row>
    <row r="17" spans="1:19" ht="14.25" customHeight="1">
      <c r="A17" s="26" t="s">
        <v>155</v>
      </c>
      <c r="B17" s="29" t="s">
        <v>5</v>
      </c>
      <c r="C17" s="108">
        <v>7.3</v>
      </c>
      <c r="D17" s="108">
        <v>34.1</v>
      </c>
      <c r="E17" s="108">
        <v>58.5</v>
      </c>
      <c r="F17" s="108">
        <f t="shared" si="0"/>
        <v>-51.2</v>
      </c>
      <c r="G17" s="111"/>
      <c r="H17" s="111"/>
      <c r="I17" s="111"/>
      <c r="J17" s="111"/>
      <c r="K17" s="108">
        <v>7.7</v>
      </c>
      <c r="L17" s="108">
        <v>43.6</v>
      </c>
      <c r="M17" s="108">
        <v>48.7</v>
      </c>
      <c r="N17" s="108">
        <f t="shared" si="1"/>
        <v>-41</v>
      </c>
      <c r="O17" s="111"/>
      <c r="P17" s="111"/>
      <c r="Q17" s="111"/>
      <c r="R17" s="111"/>
      <c r="S17" s="62"/>
    </row>
    <row r="18" spans="1:19" ht="14.25" customHeight="1">
      <c r="A18" s="26" t="s">
        <v>156</v>
      </c>
      <c r="B18" s="29" t="s">
        <v>115</v>
      </c>
      <c r="C18" s="108">
        <v>14.6</v>
      </c>
      <c r="D18" s="108">
        <v>68.3</v>
      </c>
      <c r="E18" s="108">
        <v>17.1</v>
      </c>
      <c r="F18" s="108">
        <f t="shared" si="0"/>
        <v>-2.5000000000000018</v>
      </c>
      <c r="G18" s="111"/>
      <c r="H18" s="111"/>
      <c r="I18" s="111"/>
      <c r="J18" s="111"/>
      <c r="K18" s="108">
        <v>15.4</v>
      </c>
      <c r="L18" s="108">
        <v>74.4</v>
      </c>
      <c r="M18" s="108">
        <v>10.3</v>
      </c>
      <c r="N18" s="108">
        <f t="shared" si="1"/>
        <v>5.1</v>
      </c>
      <c r="O18" s="111"/>
      <c r="P18" s="111"/>
      <c r="Q18" s="111"/>
      <c r="R18" s="111"/>
      <c r="S18" s="62"/>
    </row>
    <row r="19" spans="1:19" ht="14.25" customHeight="1">
      <c r="A19" s="26" t="s">
        <v>157</v>
      </c>
      <c r="B19" s="29" t="s">
        <v>87</v>
      </c>
      <c r="C19" s="108">
        <v>14.6</v>
      </c>
      <c r="D19" s="108">
        <v>53.7</v>
      </c>
      <c r="E19" s="108">
        <v>31.7</v>
      </c>
      <c r="F19" s="108">
        <f t="shared" si="0"/>
        <v>-17.1</v>
      </c>
      <c r="G19" s="111"/>
      <c r="H19" s="111"/>
      <c r="I19" s="111"/>
      <c r="J19" s="111"/>
      <c r="K19" s="108">
        <v>7.7</v>
      </c>
      <c r="L19" s="108">
        <v>64.1</v>
      </c>
      <c r="M19" s="108">
        <v>28.2</v>
      </c>
      <c r="N19" s="108">
        <f t="shared" si="1"/>
        <v>-20.5</v>
      </c>
      <c r="O19" s="111"/>
      <c r="P19" s="111"/>
      <c r="Q19" s="111"/>
      <c r="R19" s="111"/>
      <c r="S19" s="62"/>
    </row>
    <row r="20" spans="1:19" ht="14.25" customHeight="1">
      <c r="A20" s="26" t="s">
        <v>158</v>
      </c>
      <c r="B20" s="29" t="s">
        <v>78</v>
      </c>
      <c r="C20" s="108">
        <v>7.5</v>
      </c>
      <c r="D20" s="108">
        <v>50</v>
      </c>
      <c r="E20" s="108">
        <v>42.5</v>
      </c>
      <c r="F20" s="108">
        <f t="shared" si="0"/>
        <v>-35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2"/>
    </row>
    <row r="21" spans="1:19" ht="14.25" customHeight="1">
      <c r="A21" s="26" t="s">
        <v>159</v>
      </c>
      <c r="B21" s="29" t="s">
        <v>90</v>
      </c>
      <c r="C21" s="108">
        <v>5.3</v>
      </c>
      <c r="D21" s="108">
        <v>52.6</v>
      </c>
      <c r="E21" s="108">
        <v>42.1</v>
      </c>
      <c r="F21" s="108">
        <f t="shared" si="0"/>
        <v>-36.800000000000004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2"/>
    </row>
    <row r="22" spans="1:19" ht="14.25" customHeight="1">
      <c r="A22" s="26" t="s">
        <v>160</v>
      </c>
      <c r="B22" s="29" t="s">
        <v>117</v>
      </c>
      <c r="C22" s="108">
        <v>4.9</v>
      </c>
      <c r="D22" s="108">
        <v>36.6</v>
      </c>
      <c r="E22" s="108">
        <v>58.5</v>
      </c>
      <c r="F22" s="108">
        <f t="shared" si="0"/>
        <v>-53.6</v>
      </c>
      <c r="G22" s="108">
        <v>15.8</v>
      </c>
      <c r="H22" s="108">
        <v>50</v>
      </c>
      <c r="I22" s="108">
        <v>34.2</v>
      </c>
      <c r="J22" s="108">
        <v>-18.4</v>
      </c>
      <c r="K22" s="108">
        <v>5.4</v>
      </c>
      <c r="L22" s="108">
        <v>56.8</v>
      </c>
      <c r="M22" s="108">
        <v>37.8</v>
      </c>
      <c r="N22" s="108">
        <f>K22-M22</f>
        <v>-32.4</v>
      </c>
      <c r="O22" s="108">
        <v>5.3</v>
      </c>
      <c r="P22" s="115">
        <v>55.3</v>
      </c>
      <c r="Q22" s="108">
        <v>39.5</v>
      </c>
      <c r="R22" s="108">
        <f>O22-Q22</f>
        <v>-34.2</v>
      </c>
      <c r="S22" s="62"/>
    </row>
    <row r="23" spans="1:19" ht="14.25" customHeight="1">
      <c r="A23" s="26" t="s">
        <v>161</v>
      </c>
      <c r="B23" s="29" t="s">
        <v>81</v>
      </c>
      <c r="C23" s="111"/>
      <c r="D23" s="111"/>
      <c r="E23" s="111"/>
      <c r="F23" s="111"/>
      <c r="G23" s="108">
        <v>5.9</v>
      </c>
      <c r="H23" s="108">
        <v>94.1</v>
      </c>
      <c r="I23" s="108">
        <v>0</v>
      </c>
      <c r="J23" s="108">
        <v>5.9</v>
      </c>
      <c r="K23" s="111"/>
      <c r="L23" s="111"/>
      <c r="M23" s="111"/>
      <c r="N23" s="111"/>
      <c r="O23" s="108">
        <v>3</v>
      </c>
      <c r="P23" s="108">
        <v>97</v>
      </c>
      <c r="Q23" s="108">
        <v>0</v>
      </c>
      <c r="R23" s="108">
        <f>O23-Q23</f>
        <v>3</v>
      </c>
      <c r="S23" s="62"/>
    </row>
    <row r="24" spans="1:19" ht="14.25" customHeight="1">
      <c r="A24" s="26" t="s">
        <v>162</v>
      </c>
      <c r="B24" s="29" t="s">
        <v>7</v>
      </c>
      <c r="C24" s="111"/>
      <c r="D24" s="111"/>
      <c r="E24" s="111"/>
      <c r="F24" s="111"/>
      <c r="G24" s="108">
        <v>2.9</v>
      </c>
      <c r="H24" s="108">
        <v>91.2</v>
      </c>
      <c r="I24" s="108">
        <v>5.9</v>
      </c>
      <c r="J24" s="108">
        <v>-3</v>
      </c>
      <c r="K24" s="111"/>
      <c r="L24" s="111"/>
      <c r="M24" s="111"/>
      <c r="N24" s="111"/>
      <c r="O24" s="108">
        <v>3</v>
      </c>
      <c r="P24" s="108">
        <v>87.9</v>
      </c>
      <c r="Q24" s="108">
        <v>9.1</v>
      </c>
      <c r="R24" s="108">
        <f>O24-Q24</f>
        <v>-6.1</v>
      </c>
      <c r="S24" s="62"/>
    </row>
    <row r="25" spans="1:19" ht="14.25" customHeight="1">
      <c r="A25" s="26" t="s">
        <v>163</v>
      </c>
      <c r="B25" s="29" t="s">
        <v>9</v>
      </c>
      <c r="C25" s="111"/>
      <c r="D25" s="111"/>
      <c r="E25" s="111"/>
      <c r="F25" s="111"/>
      <c r="G25" s="116">
        <v>8.8</v>
      </c>
      <c r="H25" s="108">
        <v>88.2</v>
      </c>
      <c r="I25" s="108">
        <v>2.9</v>
      </c>
      <c r="J25" s="108">
        <v>5.9</v>
      </c>
      <c r="K25" s="111"/>
      <c r="L25" s="111"/>
      <c r="M25" s="111"/>
      <c r="N25" s="111"/>
      <c r="O25" s="108">
        <v>6.1</v>
      </c>
      <c r="P25" s="108">
        <v>84.8</v>
      </c>
      <c r="Q25" s="108">
        <v>9.1</v>
      </c>
      <c r="R25" s="108">
        <f>O25-Q25</f>
        <v>-3</v>
      </c>
      <c r="S25" s="62"/>
    </row>
    <row r="26" spans="1:19" ht="14.25" customHeight="1">
      <c r="A26" s="26" t="s">
        <v>164</v>
      </c>
      <c r="B26" s="29" t="s">
        <v>8</v>
      </c>
      <c r="C26" s="111"/>
      <c r="D26" s="111"/>
      <c r="E26" s="111"/>
      <c r="F26" s="111"/>
      <c r="G26" s="108">
        <v>12.1</v>
      </c>
      <c r="H26" s="108">
        <v>81.8</v>
      </c>
      <c r="I26" s="108">
        <v>6.1</v>
      </c>
      <c r="J26" s="108">
        <v>6</v>
      </c>
      <c r="K26" s="111"/>
      <c r="L26" s="111"/>
      <c r="M26" s="111"/>
      <c r="N26" s="111"/>
      <c r="O26" s="108">
        <v>9.4</v>
      </c>
      <c r="P26" s="108">
        <v>90.6</v>
      </c>
      <c r="Q26" s="108">
        <v>0</v>
      </c>
      <c r="R26" s="108">
        <f>O26-Q26</f>
        <v>9.4</v>
      </c>
      <c r="S26" s="62"/>
    </row>
    <row r="27" spans="3:18" ht="14.25" customHeight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2:20" ht="14.25" customHeight="1">
      <c r="B28" s="21" t="s">
        <v>24</v>
      </c>
      <c r="C28" s="17"/>
      <c r="D28" s="3" t="s">
        <v>207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2:20" ht="14.25" customHeight="1">
      <c r="B29" s="3"/>
      <c r="C29" s="17"/>
      <c r="D29" s="3" t="s">
        <v>26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0" ht="14.25" customHeight="1">
      <c r="B30" s="3"/>
      <c r="C30" s="17"/>
      <c r="D30" s="3" t="s">
        <v>208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2:20" ht="15" customHeight="1">
      <c r="B31" s="3"/>
      <c r="C31" s="1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18" ht="14.25" customHeight="1">
      <c r="B32" s="3"/>
      <c r="C32" s="3"/>
      <c r="D32" s="3"/>
      <c r="E32" s="3"/>
      <c r="F32" s="3" t="s">
        <v>52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4.25" customHeight="1">
      <c r="A33" s="145"/>
      <c r="B33" s="38"/>
      <c r="C33" s="140" t="s">
        <v>25</v>
      </c>
      <c r="D33" s="143"/>
      <c r="E33" s="143"/>
      <c r="F33" s="144"/>
      <c r="G33" s="3"/>
      <c r="H33" s="3" t="s">
        <v>24</v>
      </c>
      <c r="I33" s="17"/>
      <c r="J33" s="3" t="s">
        <v>53</v>
      </c>
      <c r="K33" s="3" t="s">
        <v>198</v>
      </c>
      <c r="L33" s="3"/>
      <c r="M33" s="3"/>
      <c r="N33" s="3"/>
      <c r="O33" s="3"/>
      <c r="P33" s="3"/>
      <c r="Q33" s="3"/>
      <c r="R33" s="3"/>
    </row>
    <row r="34" spans="1:18" ht="14.25" customHeight="1">
      <c r="A34" s="146"/>
      <c r="B34" s="40"/>
      <c r="C34" s="7"/>
      <c r="D34" s="7"/>
      <c r="E34" s="7"/>
      <c r="F34" s="5" t="s">
        <v>54</v>
      </c>
      <c r="G34" s="3"/>
      <c r="H34" s="3"/>
      <c r="I34" s="17"/>
      <c r="J34" s="3" t="s">
        <v>48</v>
      </c>
      <c r="K34" s="3" t="s">
        <v>199</v>
      </c>
      <c r="L34" s="3"/>
      <c r="M34" s="3"/>
      <c r="N34" s="3"/>
      <c r="O34" s="3"/>
      <c r="P34" s="3"/>
      <c r="Q34" s="3"/>
      <c r="R34" s="3"/>
    </row>
    <row r="35" spans="1:18" ht="14.25" customHeight="1">
      <c r="A35" s="149" t="s">
        <v>147</v>
      </c>
      <c r="B35" s="131" t="s">
        <v>117</v>
      </c>
      <c r="C35" s="59">
        <v>10.3</v>
      </c>
      <c r="D35" s="59">
        <v>35.9</v>
      </c>
      <c r="E35" s="59">
        <v>53.8</v>
      </c>
      <c r="F35" s="59">
        <f>C35-E35</f>
        <v>-43.5</v>
      </c>
      <c r="G35" s="3"/>
      <c r="H35" s="3"/>
      <c r="I35" s="17"/>
      <c r="J35" s="3" t="s">
        <v>55</v>
      </c>
      <c r="K35" s="3" t="s">
        <v>200</v>
      </c>
      <c r="L35" s="3"/>
      <c r="M35" s="3"/>
      <c r="N35" s="3"/>
      <c r="O35" s="3"/>
      <c r="P35" s="3"/>
      <c r="Q35" s="3"/>
      <c r="R35" s="3"/>
    </row>
    <row r="36" spans="1:9" s="63" customFormat="1" ht="11.25" customHeight="1">
      <c r="A36" s="150"/>
      <c r="B36" s="132"/>
      <c r="C36" s="61">
        <v>15</v>
      </c>
      <c r="D36" s="61">
        <v>42.5</v>
      </c>
      <c r="E36" s="61">
        <v>42.5</v>
      </c>
      <c r="F36" s="61">
        <f>C36-E36</f>
        <v>-27.5</v>
      </c>
      <c r="I36" s="67"/>
    </row>
    <row r="37" spans="1:18" ht="14.25" customHeight="1">
      <c r="A37" s="149" t="s">
        <v>148</v>
      </c>
      <c r="B37" s="131" t="s">
        <v>88</v>
      </c>
      <c r="C37" s="66">
        <v>7.7</v>
      </c>
      <c r="D37" s="59">
        <v>84.6</v>
      </c>
      <c r="E37" s="59">
        <v>7.7</v>
      </c>
      <c r="F37" s="59">
        <f>C37-E37</f>
        <v>0</v>
      </c>
      <c r="G37" s="3"/>
      <c r="H37" s="3"/>
      <c r="I37" s="3" t="s">
        <v>210</v>
      </c>
      <c r="J37" s="1"/>
      <c r="K37" s="1"/>
      <c r="L37" s="1"/>
      <c r="M37" s="1"/>
      <c r="N37" s="3"/>
      <c r="O37" s="3"/>
      <c r="P37" s="3"/>
      <c r="Q37" s="3"/>
      <c r="R37" s="3"/>
    </row>
    <row r="38" spans="1:6" s="63" customFormat="1" ht="11.25" customHeight="1">
      <c r="A38" s="150"/>
      <c r="B38" s="132"/>
      <c r="C38" s="81">
        <v>7.7</v>
      </c>
      <c r="D38" s="61">
        <v>87.2</v>
      </c>
      <c r="E38" s="61">
        <v>5.1</v>
      </c>
      <c r="F38" s="61">
        <f>C38-E38</f>
        <v>2.6000000000000005</v>
      </c>
    </row>
    <row r="39" spans="1:18" ht="14.25" customHeight="1">
      <c r="A39" s="149" t="s">
        <v>149</v>
      </c>
      <c r="B39" s="131" t="s">
        <v>62</v>
      </c>
      <c r="C39" s="66">
        <v>23.5</v>
      </c>
      <c r="D39" s="59">
        <v>73.5</v>
      </c>
      <c r="E39" s="59">
        <v>2.9</v>
      </c>
      <c r="F39" s="59">
        <v>20.6</v>
      </c>
      <c r="G39" s="3"/>
      <c r="H39" s="3"/>
      <c r="I39" s="1"/>
      <c r="J39" s="1"/>
      <c r="K39" s="1"/>
      <c r="L39" s="1"/>
      <c r="M39" s="1"/>
      <c r="N39" s="1"/>
      <c r="O39" s="3"/>
      <c r="P39" s="3"/>
      <c r="Q39" s="3"/>
      <c r="R39" s="3"/>
    </row>
    <row r="40" spans="1:6" s="63" customFormat="1" ht="11.25" customHeight="1">
      <c r="A40" s="150"/>
      <c r="B40" s="132"/>
      <c r="C40" s="81">
        <v>16.2</v>
      </c>
      <c r="D40" s="61">
        <v>78.4</v>
      </c>
      <c r="E40" s="61">
        <v>5.4</v>
      </c>
      <c r="F40" s="61">
        <f>C40-E40</f>
        <v>10.799999999999999</v>
      </c>
    </row>
    <row r="41" spans="1:18" ht="14.25" customHeight="1">
      <c r="A41" s="149" t="s">
        <v>150</v>
      </c>
      <c r="B41" s="131" t="s">
        <v>5</v>
      </c>
      <c r="C41" s="66">
        <v>35</v>
      </c>
      <c r="D41" s="59">
        <v>30</v>
      </c>
      <c r="E41" s="59">
        <v>35</v>
      </c>
      <c r="F41" s="59">
        <f aca="true" t="shared" si="2" ref="F41:F47">C41-E41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6" s="63" customFormat="1" ht="11.25" customHeight="1">
      <c r="A42" s="150"/>
      <c r="B42" s="132"/>
      <c r="C42" s="81">
        <v>31.7</v>
      </c>
      <c r="D42" s="61">
        <v>43.9</v>
      </c>
      <c r="E42" s="61">
        <v>24.4</v>
      </c>
      <c r="F42" s="61">
        <f>C42-E42</f>
        <v>7.300000000000001</v>
      </c>
    </row>
    <row r="43" spans="1:18" ht="14.25" customHeight="1">
      <c r="A43" s="149" t="s">
        <v>151</v>
      </c>
      <c r="B43" s="131" t="s">
        <v>78</v>
      </c>
      <c r="C43" s="66">
        <v>7.5</v>
      </c>
      <c r="D43" s="59">
        <v>57.5</v>
      </c>
      <c r="E43" s="59">
        <v>35</v>
      </c>
      <c r="F43" s="59">
        <f t="shared" si="2"/>
        <v>-27.5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6" s="63" customFormat="1" ht="11.25" customHeight="1">
      <c r="A44" s="150"/>
      <c r="B44" s="132"/>
      <c r="C44" s="81">
        <v>10</v>
      </c>
      <c r="D44" s="61">
        <v>62.5</v>
      </c>
      <c r="E44" s="61">
        <v>27.5</v>
      </c>
      <c r="F44" s="61">
        <f>C44-E44</f>
        <v>-17.5</v>
      </c>
    </row>
    <row r="45" spans="1:20" ht="14.25" customHeight="1">
      <c r="A45" s="149" t="s">
        <v>152</v>
      </c>
      <c r="B45" s="131" t="s">
        <v>98</v>
      </c>
      <c r="C45" s="66">
        <v>10</v>
      </c>
      <c r="D45" s="65">
        <v>85</v>
      </c>
      <c r="E45" s="65">
        <v>5</v>
      </c>
      <c r="F45" s="59">
        <f t="shared" si="2"/>
        <v>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6" s="63" customFormat="1" ht="11.25" customHeight="1">
      <c r="A46" s="150"/>
      <c r="B46" s="132"/>
      <c r="C46" s="81">
        <v>7.5</v>
      </c>
      <c r="D46" s="77">
        <v>72.5</v>
      </c>
      <c r="E46" s="77">
        <v>20</v>
      </c>
      <c r="F46" s="61">
        <f>C46-E46</f>
        <v>-12.5</v>
      </c>
    </row>
    <row r="47" spans="1:20" ht="14.25" customHeight="1">
      <c r="A47" s="149" t="s">
        <v>153</v>
      </c>
      <c r="B47" s="131" t="s">
        <v>115</v>
      </c>
      <c r="C47" s="66">
        <v>10</v>
      </c>
      <c r="D47" s="65">
        <v>85</v>
      </c>
      <c r="E47" s="65">
        <v>5</v>
      </c>
      <c r="F47" s="59">
        <f t="shared" si="2"/>
        <v>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6" s="63" customFormat="1" ht="11.25" customHeight="1">
      <c r="A48" s="150"/>
      <c r="B48" s="132"/>
      <c r="C48" s="81">
        <v>7.5</v>
      </c>
      <c r="D48" s="77">
        <v>72.5</v>
      </c>
      <c r="E48" s="77">
        <v>20</v>
      </c>
      <c r="F48" s="61">
        <f>C48-E48</f>
        <v>-12.5</v>
      </c>
    </row>
    <row r="49" spans="2:20" ht="14.25" customHeight="1">
      <c r="B49" s="1"/>
      <c r="C49" s="1"/>
      <c r="D49" s="1"/>
      <c r="E49" s="1"/>
      <c r="F49" s="4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4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14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ht="14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ht="14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14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14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4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4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4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4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4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4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4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4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4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4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4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4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4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4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4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4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4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4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4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4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4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ht="14.25">
      <c r="B97" s="1"/>
      <c r="C97" s="1"/>
      <c r="D97" s="1"/>
      <c r="E97" s="1"/>
      <c r="F97" s="1"/>
      <c r="G97" s="1"/>
      <c r="H97" s="1"/>
      <c r="N97" s="1"/>
      <c r="O97" s="1"/>
      <c r="P97" s="1"/>
      <c r="Q97" s="1"/>
      <c r="R97" s="1"/>
      <c r="S97" s="1"/>
      <c r="T97" s="1"/>
    </row>
    <row r="98" spans="2:20" ht="14.25">
      <c r="B98" s="1"/>
      <c r="C98" s="1"/>
      <c r="D98" s="1"/>
      <c r="E98" s="1"/>
      <c r="F98" s="1"/>
      <c r="G98" s="1"/>
      <c r="H98" s="1"/>
      <c r="O98" s="1"/>
      <c r="P98" s="1"/>
      <c r="Q98" s="1"/>
      <c r="R98" s="1"/>
      <c r="S98" s="1"/>
      <c r="T98" s="1"/>
    </row>
  </sheetData>
  <sheetProtection/>
  <mergeCells count="24">
    <mergeCell ref="C6:J6"/>
    <mergeCell ref="K6:R6"/>
    <mergeCell ref="A35:A36"/>
    <mergeCell ref="A37:A38"/>
    <mergeCell ref="A39:A40"/>
    <mergeCell ref="A41:A42"/>
    <mergeCell ref="B1:T1"/>
    <mergeCell ref="C5:H5"/>
    <mergeCell ref="C7:F7"/>
    <mergeCell ref="G7:J7"/>
    <mergeCell ref="K7:N7"/>
    <mergeCell ref="A33:A34"/>
    <mergeCell ref="C33:F33"/>
    <mergeCell ref="O7:R7"/>
    <mergeCell ref="A43:A44"/>
    <mergeCell ref="A45:A46"/>
    <mergeCell ref="A47:A48"/>
    <mergeCell ref="B35:B36"/>
    <mergeCell ref="B37:B38"/>
    <mergeCell ref="B39:B40"/>
    <mergeCell ref="B41:B42"/>
    <mergeCell ref="B43:B44"/>
    <mergeCell ref="B45:B46"/>
    <mergeCell ref="B47:B48"/>
  </mergeCells>
  <printOptions/>
  <pageMargins left="0.3937007874015748" right="0.3937007874015748" top="0.3937007874015748" bottom="0" header="0.5118110236220472" footer="0.5118110236220472"/>
  <pageSetup horizontalDpi="300" verticalDpi="3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2.8984375" style="23" customWidth="1"/>
    <col min="2" max="2" width="10" style="0" customWidth="1"/>
    <col min="3" max="3" width="13.69921875" style="0" customWidth="1"/>
    <col min="4" max="4" width="11.19921875" style="0" customWidth="1"/>
    <col min="5" max="5" width="12" style="0" customWidth="1"/>
    <col min="6" max="7" width="11.19921875" style="0" customWidth="1"/>
    <col min="8" max="8" width="3" style="35" customWidth="1"/>
    <col min="9" max="9" width="10.19921875" style="0" customWidth="1"/>
    <col min="10" max="14" width="11.19921875" style="0" customWidth="1"/>
    <col min="15" max="15" width="6.3984375" style="0" customWidth="1"/>
  </cols>
  <sheetData>
    <row r="1" spans="2:14" ht="14.25">
      <c r="B1" s="3" t="s">
        <v>11</v>
      </c>
      <c r="C1" s="3"/>
      <c r="D1" s="3"/>
      <c r="E1" s="3"/>
      <c r="F1" s="3"/>
      <c r="G1" s="3"/>
      <c r="H1" s="23"/>
      <c r="I1" s="3"/>
      <c r="J1" s="3"/>
      <c r="K1" s="3"/>
      <c r="L1" s="3"/>
      <c r="M1" s="3"/>
      <c r="N1" s="3" t="s">
        <v>57</v>
      </c>
    </row>
    <row r="2" spans="1:15" ht="14.25">
      <c r="A2" s="145"/>
      <c r="B2" s="169"/>
      <c r="C2" s="170"/>
      <c r="D2" s="11" t="s">
        <v>34</v>
      </c>
      <c r="E2" s="12"/>
      <c r="F2" s="12"/>
      <c r="G2" s="12"/>
      <c r="H2" s="12"/>
      <c r="I2" s="27"/>
      <c r="J2" s="12"/>
      <c r="K2" s="12"/>
      <c r="L2" s="12"/>
      <c r="M2" s="12"/>
      <c r="N2" s="19" t="s">
        <v>34</v>
      </c>
      <c r="O2" s="10"/>
    </row>
    <row r="3" spans="1:15" ht="14.25">
      <c r="A3" s="146"/>
      <c r="B3" s="171"/>
      <c r="C3" s="172"/>
      <c r="D3" s="15" t="s">
        <v>58</v>
      </c>
      <c r="E3" s="26" t="s">
        <v>35</v>
      </c>
      <c r="F3" s="26" t="s">
        <v>97</v>
      </c>
      <c r="G3" s="26" t="s">
        <v>98</v>
      </c>
      <c r="H3" s="140" t="s">
        <v>169</v>
      </c>
      <c r="I3" s="143"/>
      <c r="J3" s="5" t="s">
        <v>184</v>
      </c>
      <c r="K3" s="26" t="s">
        <v>183</v>
      </c>
      <c r="L3" s="28" t="s">
        <v>171</v>
      </c>
      <c r="M3" s="26" t="s">
        <v>27</v>
      </c>
      <c r="N3" s="15" t="s">
        <v>84</v>
      </c>
      <c r="O3" s="10"/>
    </row>
    <row r="4" spans="1:15" ht="14.25">
      <c r="A4" s="149">
        <v>1</v>
      </c>
      <c r="B4" s="190" t="s">
        <v>191</v>
      </c>
      <c r="C4" s="174"/>
      <c r="D4" s="59">
        <v>28.2</v>
      </c>
      <c r="E4" s="59">
        <v>0</v>
      </c>
      <c r="F4" s="59">
        <v>27.3</v>
      </c>
      <c r="G4" s="59">
        <v>54.5</v>
      </c>
      <c r="H4" s="160">
        <v>27.3</v>
      </c>
      <c r="I4" s="161"/>
      <c r="J4" s="59">
        <v>36.4</v>
      </c>
      <c r="K4" s="59">
        <v>27.3</v>
      </c>
      <c r="L4" s="72">
        <v>18.2</v>
      </c>
      <c r="M4" s="59">
        <v>0</v>
      </c>
      <c r="N4" s="59">
        <v>71.8</v>
      </c>
      <c r="O4" s="10"/>
    </row>
    <row r="5" spans="1:15" s="63" customFormat="1" ht="10.5">
      <c r="A5" s="150"/>
      <c r="B5" s="191"/>
      <c r="C5" s="175"/>
      <c r="D5" s="61">
        <v>33.3</v>
      </c>
      <c r="E5" s="61">
        <v>0</v>
      </c>
      <c r="F5" s="61">
        <v>7.1</v>
      </c>
      <c r="G5" s="61">
        <v>71.4</v>
      </c>
      <c r="H5" s="164">
        <v>7.1</v>
      </c>
      <c r="I5" s="165"/>
      <c r="J5" s="61">
        <v>28.6</v>
      </c>
      <c r="K5" s="61">
        <v>35.7</v>
      </c>
      <c r="L5" s="73">
        <v>7.1</v>
      </c>
      <c r="M5" s="61">
        <v>21.4</v>
      </c>
      <c r="N5" s="61">
        <v>66.7</v>
      </c>
      <c r="O5" s="67"/>
    </row>
    <row r="6" spans="1:15" ht="14.25">
      <c r="A6" s="149">
        <v>2</v>
      </c>
      <c r="B6" s="190" t="s">
        <v>190</v>
      </c>
      <c r="C6" s="174"/>
      <c r="D6" s="59">
        <v>28.9</v>
      </c>
      <c r="E6" s="59">
        <v>4.3</v>
      </c>
      <c r="F6" s="59">
        <v>4.3</v>
      </c>
      <c r="G6" s="59">
        <v>43.5</v>
      </c>
      <c r="H6" s="160">
        <v>8.7</v>
      </c>
      <c r="I6" s="161"/>
      <c r="J6" s="59">
        <v>21.7</v>
      </c>
      <c r="K6" s="59">
        <v>13</v>
      </c>
      <c r="L6" s="72">
        <v>4.3</v>
      </c>
      <c r="M6" s="59">
        <v>0</v>
      </c>
      <c r="N6" s="59">
        <v>71.1</v>
      </c>
      <c r="O6" s="10"/>
    </row>
    <row r="7" spans="1:15" s="63" customFormat="1" ht="10.5">
      <c r="A7" s="150"/>
      <c r="B7" s="191"/>
      <c r="C7" s="175"/>
      <c r="D7" s="61">
        <v>33.3</v>
      </c>
      <c r="E7" s="61">
        <v>3</v>
      </c>
      <c r="F7" s="61">
        <v>9.1</v>
      </c>
      <c r="G7" s="61">
        <v>33.3</v>
      </c>
      <c r="H7" s="164">
        <v>9.1</v>
      </c>
      <c r="I7" s="165"/>
      <c r="J7" s="61">
        <v>24.2</v>
      </c>
      <c r="K7" s="61">
        <v>12.1</v>
      </c>
      <c r="L7" s="73">
        <v>3</v>
      </c>
      <c r="M7" s="61">
        <v>6.1</v>
      </c>
      <c r="N7" s="61">
        <v>66.7</v>
      </c>
      <c r="O7" s="67"/>
    </row>
    <row r="8" spans="2:16" ht="14.25">
      <c r="B8" s="16"/>
      <c r="C8" s="16"/>
      <c r="D8" s="3" t="s">
        <v>211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0"/>
    </row>
    <row r="9" spans="2:16" ht="14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0"/>
    </row>
    <row r="10" spans="2:15" ht="14.25">
      <c r="B10" s="3"/>
      <c r="C10" s="3"/>
      <c r="D10" s="3"/>
      <c r="E10" s="3"/>
      <c r="F10" s="3"/>
      <c r="G10" s="3"/>
      <c r="H10" s="23"/>
      <c r="I10" s="3"/>
      <c r="J10" s="3"/>
      <c r="K10" s="3"/>
      <c r="L10" s="3"/>
      <c r="M10" s="3"/>
      <c r="N10" s="3"/>
      <c r="O10" s="3"/>
    </row>
    <row r="11" spans="2:15" ht="14.25">
      <c r="B11" s="3"/>
      <c r="C11" s="3"/>
      <c r="D11" s="3"/>
      <c r="E11" s="3"/>
      <c r="F11" s="3"/>
      <c r="G11" s="3"/>
      <c r="H11" s="23"/>
      <c r="I11" s="3"/>
      <c r="J11" s="3"/>
      <c r="K11" s="3"/>
      <c r="L11" s="3"/>
      <c r="M11" s="3"/>
      <c r="N11" s="3"/>
      <c r="O11" s="3"/>
    </row>
    <row r="12" spans="2:15" ht="14.25">
      <c r="B12" s="3" t="s">
        <v>12</v>
      </c>
      <c r="C12" s="3"/>
      <c r="D12" s="3"/>
      <c r="E12" s="3"/>
      <c r="F12" s="3"/>
      <c r="G12" s="3"/>
      <c r="H12" s="23"/>
      <c r="I12" s="3"/>
      <c r="J12" s="3"/>
      <c r="K12" s="3"/>
      <c r="L12" s="3"/>
      <c r="M12" s="3"/>
      <c r="N12" s="3" t="s">
        <v>23</v>
      </c>
      <c r="O12" s="3"/>
    </row>
    <row r="13" spans="1:15" ht="14.25">
      <c r="A13" s="26"/>
      <c r="B13" s="144" t="s">
        <v>17</v>
      </c>
      <c r="C13" s="166"/>
      <c r="D13" s="5" t="s">
        <v>13</v>
      </c>
      <c r="E13" s="5" t="s">
        <v>14</v>
      </c>
      <c r="F13" s="5" t="s">
        <v>15</v>
      </c>
      <c r="G13" s="5" t="s">
        <v>16</v>
      </c>
      <c r="H13" s="26"/>
      <c r="I13" s="144" t="s">
        <v>17</v>
      </c>
      <c r="J13" s="166"/>
      <c r="K13" s="5" t="s">
        <v>13</v>
      </c>
      <c r="L13" s="5" t="s">
        <v>14</v>
      </c>
      <c r="M13" s="5" t="s">
        <v>15</v>
      </c>
      <c r="N13" s="5" t="s">
        <v>16</v>
      </c>
      <c r="O13" s="3"/>
    </row>
    <row r="14" spans="1:15" ht="14.25" customHeight="1">
      <c r="A14" s="149">
        <v>1</v>
      </c>
      <c r="B14" s="153" t="s">
        <v>18</v>
      </c>
      <c r="C14" s="131"/>
      <c r="D14" s="59">
        <v>2.6</v>
      </c>
      <c r="E14" s="59">
        <v>0</v>
      </c>
      <c r="F14" s="72">
        <v>6.9</v>
      </c>
      <c r="G14" s="59">
        <f>SUM(D14:F14)</f>
        <v>9.5</v>
      </c>
      <c r="H14" s="151">
        <v>10</v>
      </c>
      <c r="I14" s="180" t="s">
        <v>182</v>
      </c>
      <c r="J14" s="192"/>
      <c r="K14" s="72">
        <v>2.6</v>
      </c>
      <c r="L14" s="59">
        <v>28.9</v>
      </c>
      <c r="M14" s="59">
        <v>6.9</v>
      </c>
      <c r="N14" s="59">
        <v>38.4</v>
      </c>
      <c r="O14" s="3"/>
    </row>
    <row r="15" spans="1:14" s="63" customFormat="1" ht="11.25" customHeight="1">
      <c r="A15" s="150"/>
      <c r="B15" s="154"/>
      <c r="C15" s="132"/>
      <c r="D15" s="61">
        <v>7</v>
      </c>
      <c r="E15" s="61">
        <v>2.4</v>
      </c>
      <c r="F15" s="73">
        <v>2.9</v>
      </c>
      <c r="G15" s="61">
        <v>12.3</v>
      </c>
      <c r="H15" s="152"/>
      <c r="I15" s="193"/>
      <c r="J15" s="194"/>
      <c r="K15" s="73">
        <v>9.3</v>
      </c>
      <c r="L15" s="61">
        <v>17.1</v>
      </c>
      <c r="M15" s="61">
        <v>17.1</v>
      </c>
      <c r="N15" s="61">
        <v>43.5</v>
      </c>
    </row>
    <row r="16" spans="1:15" ht="14.25" customHeight="1">
      <c r="A16" s="149">
        <v>2</v>
      </c>
      <c r="B16" s="153" t="s">
        <v>19</v>
      </c>
      <c r="C16" s="131"/>
      <c r="D16" s="59">
        <v>0</v>
      </c>
      <c r="E16" s="59">
        <v>2.6</v>
      </c>
      <c r="F16" s="59">
        <v>0</v>
      </c>
      <c r="G16" s="59">
        <v>2.6</v>
      </c>
      <c r="H16" s="151">
        <v>11</v>
      </c>
      <c r="I16" s="185" t="s">
        <v>31</v>
      </c>
      <c r="J16" s="186"/>
      <c r="K16" s="72">
        <v>0</v>
      </c>
      <c r="L16" s="72">
        <v>2.6</v>
      </c>
      <c r="M16" s="59">
        <v>0</v>
      </c>
      <c r="N16" s="59">
        <v>2.6</v>
      </c>
      <c r="O16" s="3"/>
    </row>
    <row r="17" spans="1:14" s="63" customFormat="1" ht="11.25" customHeight="1">
      <c r="A17" s="150"/>
      <c r="B17" s="154"/>
      <c r="C17" s="132"/>
      <c r="D17" s="61">
        <v>0</v>
      </c>
      <c r="E17" s="61">
        <v>4.9</v>
      </c>
      <c r="F17" s="73">
        <v>0</v>
      </c>
      <c r="G17" s="61">
        <v>4.9</v>
      </c>
      <c r="H17" s="152"/>
      <c r="I17" s="187"/>
      <c r="J17" s="188"/>
      <c r="K17" s="73">
        <v>0</v>
      </c>
      <c r="L17" s="73">
        <v>0</v>
      </c>
      <c r="M17" s="73">
        <v>2.9</v>
      </c>
      <c r="N17" s="61">
        <v>2.9</v>
      </c>
    </row>
    <row r="18" spans="1:15" ht="14.25" customHeight="1">
      <c r="A18" s="149">
        <v>3</v>
      </c>
      <c r="B18" s="153" t="s">
        <v>99</v>
      </c>
      <c r="C18" s="131"/>
      <c r="D18" s="59">
        <v>0</v>
      </c>
      <c r="E18" s="72">
        <v>2.6</v>
      </c>
      <c r="F18" s="59">
        <v>20.7</v>
      </c>
      <c r="G18" s="59">
        <v>23.3</v>
      </c>
      <c r="H18" s="151">
        <v>12</v>
      </c>
      <c r="I18" s="185" t="s">
        <v>103</v>
      </c>
      <c r="J18" s="186"/>
      <c r="K18" s="72">
        <v>0</v>
      </c>
      <c r="L18" s="72">
        <v>2.6</v>
      </c>
      <c r="M18" s="59">
        <v>0</v>
      </c>
      <c r="N18" s="59">
        <v>2.6</v>
      </c>
      <c r="O18" s="3"/>
    </row>
    <row r="19" spans="1:14" s="63" customFormat="1" ht="10.5" customHeight="1">
      <c r="A19" s="150"/>
      <c r="B19" s="154"/>
      <c r="C19" s="132"/>
      <c r="D19" s="61">
        <v>7</v>
      </c>
      <c r="E19" s="73">
        <v>9.8</v>
      </c>
      <c r="F19" s="61">
        <v>17.1</v>
      </c>
      <c r="G19" s="61">
        <v>33.9</v>
      </c>
      <c r="H19" s="152"/>
      <c r="I19" s="187"/>
      <c r="J19" s="188"/>
      <c r="K19" s="61">
        <v>0</v>
      </c>
      <c r="L19" s="73">
        <v>7.3</v>
      </c>
      <c r="M19" s="61">
        <v>2.9</v>
      </c>
      <c r="N19" s="61">
        <v>10.2</v>
      </c>
    </row>
    <row r="20" spans="1:15" ht="14.25">
      <c r="A20" s="149">
        <v>4</v>
      </c>
      <c r="B20" s="153" t="s">
        <v>180</v>
      </c>
      <c r="C20" s="131"/>
      <c r="D20" s="59">
        <v>2.6</v>
      </c>
      <c r="E20" s="59">
        <v>7.9</v>
      </c>
      <c r="F20" s="59">
        <v>3.4</v>
      </c>
      <c r="G20" s="59">
        <v>13.9</v>
      </c>
      <c r="H20" s="151">
        <v>13</v>
      </c>
      <c r="I20" s="185" t="s">
        <v>32</v>
      </c>
      <c r="J20" s="186"/>
      <c r="K20" s="72">
        <v>2.6</v>
      </c>
      <c r="L20" s="72">
        <v>0</v>
      </c>
      <c r="M20" s="72">
        <v>3.4</v>
      </c>
      <c r="N20" s="59">
        <v>6</v>
      </c>
      <c r="O20" s="3"/>
    </row>
    <row r="21" spans="1:14" s="63" customFormat="1" ht="10.5">
      <c r="A21" s="150"/>
      <c r="B21" s="154"/>
      <c r="C21" s="132"/>
      <c r="D21" s="61">
        <v>4.7</v>
      </c>
      <c r="E21" s="61">
        <v>7.3</v>
      </c>
      <c r="F21" s="61">
        <v>8.6</v>
      </c>
      <c r="G21" s="61">
        <v>20.5</v>
      </c>
      <c r="H21" s="152"/>
      <c r="I21" s="187"/>
      <c r="J21" s="188"/>
      <c r="K21" s="76">
        <v>0</v>
      </c>
      <c r="L21" s="76">
        <v>0</v>
      </c>
      <c r="M21" s="73">
        <v>8.6</v>
      </c>
      <c r="N21" s="61">
        <v>8.6</v>
      </c>
    </row>
    <row r="22" spans="1:15" ht="14.25" customHeight="1">
      <c r="A22" s="149">
        <v>5</v>
      </c>
      <c r="B22" s="153" t="s">
        <v>102</v>
      </c>
      <c r="C22" s="131"/>
      <c r="D22" s="59">
        <v>0</v>
      </c>
      <c r="E22" s="59">
        <v>0</v>
      </c>
      <c r="F22" s="59">
        <v>3.4</v>
      </c>
      <c r="G22" s="59">
        <v>3.4</v>
      </c>
      <c r="H22" s="151">
        <v>14</v>
      </c>
      <c r="I22" s="185" t="s">
        <v>177</v>
      </c>
      <c r="J22" s="186"/>
      <c r="K22" s="72">
        <v>2.6</v>
      </c>
      <c r="L22" s="59">
        <v>0</v>
      </c>
      <c r="M22" s="72">
        <v>0</v>
      </c>
      <c r="N22" s="59">
        <v>2.6</v>
      </c>
      <c r="O22" s="3"/>
    </row>
    <row r="23" spans="1:14" s="63" customFormat="1" ht="10.5" customHeight="1">
      <c r="A23" s="150"/>
      <c r="B23" s="154"/>
      <c r="C23" s="132"/>
      <c r="D23" s="61">
        <v>0</v>
      </c>
      <c r="E23" s="61">
        <v>0</v>
      </c>
      <c r="F23" s="61">
        <v>0</v>
      </c>
      <c r="G23" s="61">
        <v>0</v>
      </c>
      <c r="H23" s="152"/>
      <c r="I23" s="187"/>
      <c r="J23" s="188"/>
      <c r="K23" s="73">
        <v>2.3</v>
      </c>
      <c r="L23" s="61">
        <v>4.9</v>
      </c>
      <c r="M23" s="73">
        <v>0</v>
      </c>
      <c r="N23" s="61">
        <v>7.2</v>
      </c>
    </row>
    <row r="24" spans="1:15" ht="14.25" customHeight="1">
      <c r="A24" s="149">
        <v>6</v>
      </c>
      <c r="B24" s="153" t="s">
        <v>101</v>
      </c>
      <c r="C24" s="131"/>
      <c r="D24" s="59">
        <v>41</v>
      </c>
      <c r="E24" s="59">
        <v>18.4</v>
      </c>
      <c r="F24" s="59">
        <v>10.3</v>
      </c>
      <c r="G24" s="59">
        <v>69.8</v>
      </c>
      <c r="H24" s="151">
        <v>15</v>
      </c>
      <c r="I24" s="185" t="s">
        <v>29</v>
      </c>
      <c r="J24" s="186"/>
      <c r="K24" s="59">
        <v>5.1</v>
      </c>
      <c r="L24" s="59">
        <v>7.9</v>
      </c>
      <c r="M24" s="59">
        <v>13.8</v>
      </c>
      <c r="N24" s="59">
        <v>26.8</v>
      </c>
      <c r="O24" s="3"/>
    </row>
    <row r="25" spans="1:14" s="79" customFormat="1" ht="10.5" customHeight="1">
      <c r="A25" s="150"/>
      <c r="B25" s="154"/>
      <c r="C25" s="132"/>
      <c r="D25" s="61">
        <v>37.2</v>
      </c>
      <c r="E25" s="61">
        <v>17.1</v>
      </c>
      <c r="F25" s="61">
        <v>2.9</v>
      </c>
      <c r="G25" s="61">
        <v>57.1</v>
      </c>
      <c r="H25" s="152"/>
      <c r="I25" s="187"/>
      <c r="J25" s="188"/>
      <c r="K25" s="75">
        <v>4.7</v>
      </c>
      <c r="L25" s="75">
        <v>2.4</v>
      </c>
      <c r="M25" s="75">
        <v>14.3</v>
      </c>
      <c r="N25" s="75">
        <v>21.4</v>
      </c>
    </row>
    <row r="26" spans="1:15" ht="14.25" customHeight="1">
      <c r="A26" s="149">
        <v>7</v>
      </c>
      <c r="B26" s="153" t="s">
        <v>100</v>
      </c>
      <c r="C26" s="131"/>
      <c r="D26" s="59">
        <v>2.6</v>
      </c>
      <c r="E26" s="59">
        <v>5.3</v>
      </c>
      <c r="F26" s="59">
        <v>0</v>
      </c>
      <c r="G26" s="59">
        <v>7.8</v>
      </c>
      <c r="H26" s="151">
        <v>16</v>
      </c>
      <c r="I26" s="153" t="s">
        <v>28</v>
      </c>
      <c r="J26" s="131"/>
      <c r="K26" s="59">
        <v>28.2</v>
      </c>
      <c r="L26" s="59">
        <v>7.9</v>
      </c>
      <c r="M26" s="59">
        <v>13.8</v>
      </c>
      <c r="N26" s="59">
        <v>49.9</v>
      </c>
      <c r="O26" s="3"/>
    </row>
    <row r="27" spans="1:14" s="63" customFormat="1" ht="10.5" customHeight="1">
      <c r="A27" s="150"/>
      <c r="B27" s="154"/>
      <c r="C27" s="132"/>
      <c r="D27" s="61">
        <v>2.3</v>
      </c>
      <c r="E27" s="61">
        <v>2.4</v>
      </c>
      <c r="F27" s="61">
        <v>0</v>
      </c>
      <c r="G27" s="61">
        <v>4.8</v>
      </c>
      <c r="H27" s="152"/>
      <c r="I27" s="154"/>
      <c r="J27" s="132"/>
      <c r="K27" s="75">
        <v>23.3</v>
      </c>
      <c r="L27" s="75">
        <v>9.8</v>
      </c>
      <c r="M27" s="75">
        <v>8.6</v>
      </c>
      <c r="N27" s="75">
        <v>41.6</v>
      </c>
    </row>
    <row r="28" spans="1:15" ht="14.25">
      <c r="A28" s="149">
        <v>8</v>
      </c>
      <c r="B28" s="153" t="s">
        <v>20</v>
      </c>
      <c r="C28" s="131"/>
      <c r="D28" s="72">
        <v>2.6</v>
      </c>
      <c r="E28" s="72">
        <v>5.3</v>
      </c>
      <c r="F28" s="59">
        <v>0</v>
      </c>
      <c r="G28" s="59">
        <v>7.8</v>
      </c>
      <c r="H28" s="151">
        <v>17</v>
      </c>
      <c r="I28" s="185" t="s">
        <v>27</v>
      </c>
      <c r="J28" s="186"/>
      <c r="K28" s="59">
        <v>2.6</v>
      </c>
      <c r="L28" s="59">
        <v>2.6</v>
      </c>
      <c r="M28" s="59">
        <v>3.4</v>
      </c>
      <c r="N28" s="59">
        <v>8.6</v>
      </c>
      <c r="O28" s="3"/>
    </row>
    <row r="29" spans="1:14" s="63" customFormat="1" ht="10.5">
      <c r="A29" s="150"/>
      <c r="B29" s="154"/>
      <c r="C29" s="132"/>
      <c r="D29" s="61">
        <v>0</v>
      </c>
      <c r="E29" s="73">
        <v>4.9</v>
      </c>
      <c r="F29" s="61">
        <v>2.9</v>
      </c>
      <c r="G29" s="61">
        <v>7.7</v>
      </c>
      <c r="H29" s="152"/>
      <c r="I29" s="187"/>
      <c r="J29" s="188"/>
      <c r="K29" s="61">
        <v>0</v>
      </c>
      <c r="L29" s="61">
        <v>2.4</v>
      </c>
      <c r="M29" s="61">
        <v>0</v>
      </c>
      <c r="N29" s="61">
        <v>2.4</v>
      </c>
    </row>
    <row r="30" spans="1:15" ht="14.25">
      <c r="A30" s="149">
        <v>9</v>
      </c>
      <c r="B30" s="180" t="s">
        <v>181</v>
      </c>
      <c r="C30" s="181"/>
      <c r="D30" s="72">
        <v>5.1</v>
      </c>
      <c r="E30" s="59">
        <v>5.3</v>
      </c>
      <c r="F30" s="59">
        <v>13.8</v>
      </c>
      <c r="G30" s="59">
        <v>24.2</v>
      </c>
      <c r="H30" s="47"/>
      <c r="I30" s="189"/>
      <c r="J30" s="189"/>
      <c r="K30" s="51"/>
      <c r="L30" s="51"/>
      <c r="M30" s="51"/>
      <c r="N30" s="51"/>
      <c r="O30" s="3"/>
    </row>
    <row r="31" spans="1:14" s="63" customFormat="1" ht="11.25" customHeight="1">
      <c r="A31" s="150"/>
      <c r="B31" s="182"/>
      <c r="C31" s="183"/>
      <c r="D31" s="73">
        <v>2.3</v>
      </c>
      <c r="E31" s="61">
        <v>7.3</v>
      </c>
      <c r="F31" s="61">
        <v>11.4</v>
      </c>
      <c r="G31" s="61">
        <v>21.1</v>
      </c>
      <c r="H31" s="68"/>
      <c r="I31" s="184"/>
      <c r="J31" s="184"/>
      <c r="K31" s="3"/>
      <c r="L31" s="80"/>
      <c r="M31" s="80"/>
      <c r="N31" s="80"/>
    </row>
    <row r="32" spans="2:15" ht="14.25">
      <c r="B32" s="18"/>
      <c r="C32" s="106" t="s">
        <v>213</v>
      </c>
      <c r="D32" s="3" t="s">
        <v>214</v>
      </c>
      <c r="E32" s="17"/>
      <c r="F32" s="17"/>
      <c r="G32" s="17"/>
      <c r="H32" s="16"/>
      <c r="I32" s="16"/>
      <c r="J32" s="16"/>
      <c r="K32" s="17"/>
      <c r="L32" s="17"/>
      <c r="M32" s="17"/>
      <c r="N32" s="17"/>
      <c r="O32" s="3"/>
    </row>
    <row r="33" spans="2:15" ht="14.25">
      <c r="B33" s="18"/>
      <c r="C33" s="18"/>
      <c r="D33" s="17" t="s">
        <v>216</v>
      </c>
      <c r="E33" s="17"/>
      <c r="F33" s="17"/>
      <c r="G33" s="17"/>
      <c r="H33" s="16"/>
      <c r="I33" s="18"/>
      <c r="J33" s="18"/>
      <c r="K33" s="17"/>
      <c r="L33" s="17"/>
      <c r="M33" s="17"/>
      <c r="N33" s="17"/>
      <c r="O33" s="3"/>
    </row>
    <row r="34" spans="2:15" ht="14.25">
      <c r="B34" s="3"/>
      <c r="C34" s="3"/>
      <c r="D34" s="3"/>
      <c r="E34" s="3"/>
      <c r="F34" s="3"/>
      <c r="G34" s="3"/>
      <c r="H34" s="23"/>
      <c r="I34" s="3"/>
      <c r="J34" s="3"/>
      <c r="K34" s="3"/>
      <c r="L34" s="3"/>
      <c r="M34" s="3"/>
      <c r="N34" s="3"/>
      <c r="O34" s="3"/>
    </row>
    <row r="35" spans="4:15" ht="14.25">
      <c r="D35" s="3"/>
      <c r="E35" s="3"/>
      <c r="F35" s="3"/>
      <c r="G35" s="3"/>
      <c r="H35" s="23"/>
      <c r="I35" s="3"/>
      <c r="J35" s="3"/>
      <c r="K35" s="3"/>
      <c r="L35" s="3"/>
      <c r="M35" s="3"/>
      <c r="N35" s="3"/>
      <c r="O35" s="3"/>
    </row>
    <row r="36" spans="4:15" ht="14.25">
      <c r="D36" s="3"/>
      <c r="E36" s="3"/>
      <c r="F36" s="3"/>
      <c r="G36" s="3"/>
      <c r="H36" s="23"/>
      <c r="I36" s="3"/>
      <c r="J36" s="3"/>
      <c r="K36" s="3"/>
      <c r="L36" s="3"/>
      <c r="M36" s="3"/>
      <c r="N36" s="3"/>
      <c r="O36" s="3"/>
    </row>
    <row r="37" spans="2:15" ht="14.25">
      <c r="B37" s="3"/>
      <c r="C37" s="3"/>
      <c r="D37" s="3"/>
      <c r="E37" s="3"/>
      <c r="F37" s="3"/>
      <c r="G37" s="3"/>
      <c r="H37" s="23"/>
      <c r="I37" s="3"/>
      <c r="J37" s="3"/>
      <c r="K37" s="3"/>
      <c r="L37" s="3"/>
      <c r="M37" s="3"/>
      <c r="N37" s="3"/>
      <c r="O37" s="3"/>
    </row>
    <row r="38" spans="2:15" ht="14.25">
      <c r="B38" s="3"/>
      <c r="C38" s="3"/>
      <c r="D38" s="3"/>
      <c r="E38" s="3"/>
      <c r="F38" s="3"/>
      <c r="G38" s="3"/>
      <c r="H38" s="23"/>
      <c r="I38" s="3"/>
      <c r="J38" s="3"/>
      <c r="K38" s="3"/>
      <c r="L38" s="3"/>
      <c r="M38" s="3"/>
      <c r="N38" s="3"/>
      <c r="O38" s="3"/>
    </row>
  </sheetData>
  <sheetProtection/>
  <mergeCells count="50">
    <mergeCell ref="A2:A3"/>
    <mergeCell ref="B13:C13"/>
    <mergeCell ref="B3:C3"/>
    <mergeCell ref="H3:I3"/>
    <mergeCell ref="H4:I4"/>
    <mergeCell ref="I13:J13"/>
    <mergeCell ref="H5:I5"/>
    <mergeCell ref="B2:C2"/>
    <mergeCell ref="H6:I6"/>
    <mergeCell ref="H7:I7"/>
    <mergeCell ref="A4:A5"/>
    <mergeCell ref="A6:A7"/>
    <mergeCell ref="B4:C5"/>
    <mergeCell ref="B6:C7"/>
    <mergeCell ref="I14:J15"/>
    <mergeCell ref="I16:J17"/>
    <mergeCell ref="H14:H15"/>
    <mergeCell ref="H16:H17"/>
    <mergeCell ref="I18:J19"/>
    <mergeCell ref="I20:J21"/>
    <mergeCell ref="H18:H19"/>
    <mergeCell ref="H20:H21"/>
    <mergeCell ref="I22:J23"/>
    <mergeCell ref="I24:J25"/>
    <mergeCell ref="H22:H23"/>
    <mergeCell ref="H24:H25"/>
    <mergeCell ref="A26:A27"/>
    <mergeCell ref="A28:A29"/>
    <mergeCell ref="I31:J31"/>
    <mergeCell ref="I28:J29"/>
    <mergeCell ref="H28:H29"/>
    <mergeCell ref="I26:J27"/>
    <mergeCell ref="H26:H27"/>
    <mergeCell ref="I30:J30"/>
    <mergeCell ref="A14:A15"/>
    <mergeCell ref="A16:A17"/>
    <mergeCell ref="A18:A19"/>
    <mergeCell ref="A20:A21"/>
    <mergeCell ref="A22:A23"/>
    <mergeCell ref="A24:A25"/>
    <mergeCell ref="A30:A31"/>
    <mergeCell ref="B14:C15"/>
    <mergeCell ref="B18:C19"/>
    <mergeCell ref="B20:C21"/>
    <mergeCell ref="B22:C23"/>
    <mergeCell ref="B24:C25"/>
    <mergeCell ref="B26:C27"/>
    <mergeCell ref="B28:C29"/>
    <mergeCell ref="B30:C31"/>
    <mergeCell ref="B16:C17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2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8.796875" defaultRowHeight="15"/>
  <cols>
    <col min="1" max="1" width="4.09765625" style="23" customWidth="1"/>
    <col min="2" max="2" width="31.09765625" style="0" customWidth="1"/>
    <col min="3" max="5" width="7.59765625" style="0" customWidth="1"/>
    <col min="6" max="6" width="9.19921875" style="0" customWidth="1"/>
    <col min="7" max="18" width="7.59765625" style="0" customWidth="1"/>
    <col min="19" max="20" width="6.69921875" style="0" customWidth="1"/>
    <col min="21" max="35" width="5.59765625" style="0" customWidth="1"/>
  </cols>
  <sheetData>
    <row r="1" spans="2:20" ht="18" customHeight="1">
      <c r="B1" s="133" t="str">
        <f>'製造１'!B1</f>
        <v>業種別景況（平成２０年４月～６月期）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2:20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5" customHeight="1">
      <c r="B3" s="22" t="s">
        <v>85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 customHeight="1">
      <c r="B5" s="3" t="s">
        <v>0</v>
      </c>
      <c r="C5" s="135"/>
      <c r="D5" s="136"/>
      <c r="E5" s="136"/>
      <c r="F5" s="136"/>
      <c r="G5" s="136"/>
      <c r="H5" s="136"/>
      <c r="I5" s="3"/>
      <c r="J5" s="3"/>
      <c r="K5" s="3"/>
      <c r="L5" s="3"/>
      <c r="M5" s="3"/>
      <c r="N5" s="3"/>
      <c r="O5" s="3"/>
      <c r="P5" s="3"/>
      <c r="Q5" s="3"/>
      <c r="R5" s="20" t="s">
        <v>50</v>
      </c>
      <c r="S5" s="20"/>
      <c r="T5" s="3"/>
    </row>
    <row r="6" spans="1:20" ht="15" customHeight="1">
      <c r="A6" s="14"/>
      <c r="B6" s="38"/>
      <c r="C6" s="179" t="str">
        <f>'建設１'!C6</f>
        <v>Ⅰ今期の状況</v>
      </c>
      <c r="D6" s="179"/>
      <c r="E6" s="179"/>
      <c r="F6" s="179"/>
      <c r="G6" s="179"/>
      <c r="H6" s="179"/>
      <c r="I6" s="179"/>
      <c r="J6" s="179"/>
      <c r="K6" s="166" t="str">
        <f>'建設１'!K6</f>
        <v>Ⅱ来期の状況</v>
      </c>
      <c r="L6" s="166"/>
      <c r="M6" s="166"/>
      <c r="N6" s="166"/>
      <c r="O6" s="166"/>
      <c r="P6" s="166"/>
      <c r="Q6" s="166"/>
      <c r="R6" s="166"/>
      <c r="S6" s="20"/>
      <c r="T6" s="3"/>
    </row>
    <row r="7" spans="1:18" ht="30" customHeight="1">
      <c r="A7" s="24"/>
      <c r="B7" s="44"/>
      <c r="C7" s="176" t="str">
        <f>'製造１'!C7</f>
        <v>前年同期(平成19年4月～6月期)と比べた今期(平成20年4月～6月期)の状況</v>
      </c>
      <c r="D7" s="177"/>
      <c r="E7" s="177"/>
      <c r="F7" s="178"/>
      <c r="G7" s="176" t="str">
        <f>'製造１'!G7</f>
        <v>前期(平成20年1月～3月期)と比べた　今期(平成20年4月～6月期)の状況</v>
      </c>
      <c r="H7" s="177"/>
      <c r="I7" s="177"/>
      <c r="J7" s="178"/>
      <c r="K7" s="176" t="str">
        <f>'製造１'!K7</f>
        <v>前年同期(平成19年7月～9月期)と比べた来期(平成20年7月～9月期)の見通し</v>
      </c>
      <c r="L7" s="177"/>
      <c r="M7" s="177"/>
      <c r="N7" s="178"/>
      <c r="O7" s="176" t="str">
        <f>'製造１'!O7</f>
        <v>今期(平成20年4月～6月期)と比べた来期(平成20年7月～9月期)の見通し</v>
      </c>
      <c r="P7" s="177"/>
      <c r="Q7" s="177"/>
      <c r="R7" s="178"/>
    </row>
    <row r="8" spans="1:18" ht="15" customHeight="1">
      <c r="A8" s="37"/>
      <c r="B8" s="40"/>
      <c r="C8" s="7"/>
      <c r="D8" s="7"/>
      <c r="E8" s="7"/>
      <c r="F8" s="5" t="s">
        <v>51</v>
      </c>
      <c r="G8" s="7"/>
      <c r="H8" s="7"/>
      <c r="I8" s="7"/>
      <c r="J8" s="5" t="s">
        <v>51</v>
      </c>
      <c r="K8" s="7"/>
      <c r="L8" s="7"/>
      <c r="M8" s="7"/>
      <c r="N8" s="7" t="s">
        <v>51</v>
      </c>
      <c r="O8" s="7"/>
      <c r="P8" s="7"/>
      <c r="Q8" s="7"/>
      <c r="R8" s="7" t="s">
        <v>51</v>
      </c>
    </row>
    <row r="9" spans="1:18" ht="15" customHeight="1">
      <c r="A9" s="26" t="s">
        <v>133</v>
      </c>
      <c r="B9" s="39" t="s">
        <v>63</v>
      </c>
      <c r="C9" s="108">
        <v>18.2</v>
      </c>
      <c r="D9" s="108">
        <v>36.4</v>
      </c>
      <c r="E9" s="108">
        <v>45.5</v>
      </c>
      <c r="F9" s="108">
        <f>C9-E9</f>
        <v>-27.3</v>
      </c>
      <c r="G9" s="108">
        <v>10</v>
      </c>
      <c r="H9" s="108">
        <v>50</v>
      </c>
      <c r="I9" s="108">
        <v>40</v>
      </c>
      <c r="J9" s="110">
        <f>G9-I9</f>
        <v>-30</v>
      </c>
      <c r="K9" s="108">
        <v>27.3</v>
      </c>
      <c r="L9" s="108">
        <v>27.3</v>
      </c>
      <c r="M9" s="108">
        <v>45.5</v>
      </c>
      <c r="N9" s="108">
        <f>K9-M9</f>
        <v>-18.2</v>
      </c>
      <c r="O9" s="111"/>
      <c r="P9" s="111"/>
      <c r="Q9" s="111"/>
      <c r="R9" s="111"/>
    </row>
    <row r="10" spans="1:18" ht="15" customHeight="1">
      <c r="A10" s="26" t="s">
        <v>134</v>
      </c>
      <c r="B10" s="29" t="s">
        <v>79</v>
      </c>
      <c r="C10" s="108">
        <v>9.1</v>
      </c>
      <c r="D10" s="108">
        <v>63.6</v>
      </c>
      <c r="E10" s="108">
        <v>27.3</v>
      </c>
      <c r="F10" s="108">
        <f aca="true" t="shared" si="0" ref="F10:F18">C10-E10</f>
        <v>-18.200000000000003</v>
      </c>
      <c r="G10" s="108">
        <v>20</v>
      </c>
      <c r="H10" s="108">
        <v>60</v>
      </c>
      <c r="I10" s="108">
        <v>20</v>
      </c>
      <c r="J10" s="110">
        <f>G10-I10</f>
        <v>0</v>
      </c>
      <c r="K10" s="108">
        <v>27.3</v>
      </c>
      <c r="L10" s="108">
        <v>45.5</v>
      </c>
      <c r="M10" s="108">
        <v>27.3</v>
      </c>
      <c r="N10" s="108">
        <f aca="true" t="shared" si="1" ref="N10:N18">K10-M10</f>
        <v>0</v>
      </c>
      <c r="O10" s="111"/>
      <c r="P10" s="111"/>
      <c r="Q10" s="111"/>
      <c r="R10" s="111"/>
    </row>
    <row r="11" spans="1:18" ht="15" customHeight="1">
      <c r="A11" s="26" t="s">
        <v>135</v>
      </c>
      <c r="B11" s="29" t="s">
        <v>6</v>
      </c>
      <c r="C11" s="108">
        <v>0</v>
      </c>
      <c r="D11" s="108">
        <v>90.9</v>
      </c>
      <c r="E11" s="108">
        <v>9.1</v>
      </c>
      <c r="F11" s="108">
        <f t="shared" si="0"/>
        <v>-9.1</v>
      </c>
      <c r="G11" s="108">
        <v>0</v>
      </c>
      <c r="H11" s="108">
        <v>100</v>
      </c>
      <c r="I11" s="108">
        <v>0</v>
      </c>
      <c r="J11" s="110">
        <f>G11-I11</f>
        <v>0</v>
      </c>
      <c r="K11" s="108">
        <v>0</v>
      </c>
      <c r="L11" s="108">
        <v>81.8</v>
      </c>
      <c r="M11" s="108">
        <v>18.2</v>
      </c>
      <c r="N11" s="108">
        <f t="shared" si="1"/>
        <v>-18.2</v>
      </c>
      <c r="O11" s="111"/>
      <c r="P11" s="111"/>
      <c r="Q11" s="111"/>
      <c r="R11" s="111"/>
    </row>
    <row r="12" spans="1:18" ht="15" customHeight="1">
      <c r="A12" s="26" t="s">
        <v>136</v>
      </c>
      <c r="B12" s="29" t="s">
        <v>67</v>
      </c>
      <c r="C12" s="108">
        <v>54.5</v>
      </c>
      <c r="D12" s="108">
        <v>36.4</v>
      </c>
      <c r="E12" s="108">
        <v>9.1</v>
      </c>
      <c r="F12" s="108">
        <f t="shared" si="0"/>
        <v>45.4</v>
      </c>
      <c r="G12" s="111"/>
      <c r="H12" s="111"/>
      <c r="I12" s="111"/>
      <c r="J12" s="111"/>
      <c r="K12" s="108">
        <v>36.4</v>
      </c>
      <c r="L12" s="108">
        <v>54.5</v>
      </c>
      <c r="M12" s="108">
        <v>9.1</v>
      </c>
      <c r="N12" s="108">
        <f t="shared" si="1"/>
        <v>27.299999999999997</v>
      </c>
      <c r="O12" s="111"/>
      <c r="P12" s="111"/>
      <c r="Q12" s="111"/>
      <c r="R12" s="111"/>
    </row>
    <row r="13" spans="1:18" ht="15" customHeight="1">
      <c r="A13" s="26" t="s">
        <v>137</v>
      </c>
      <c r="B13" s="29" t="s">
        <v>80</v>
      </c>
      <c r="C13" s="108">
        <v>0</v>
      </c>
      <c r="D13" s="108">
        <v>54.5</v>
      </c>
      <c r="E13" s="108">
        <v>45.5</v>
      </c>
      <c r="F13" s="108">
        <f t="shared" si="0"/>
        <v>-45.5</v>
      </c>
      <c r="G13" s="111"/>
      <c r="H13" s="111"/>
      <c r="I13" s="111"/>
      <c r="J13" s="111"/>
      <c r="K13" s="108">
        <v>9.1</v>
      </c>
      <c r="L13" s="108">
        <v>45.5</v>
      </c>
      <c r="M13" s="108">
        <v>45.5</v>
      </c>
      <c r="N13" s="108">
        <f t="shared" si="1"/>
        <v>-36.4</v>
      </c>
      <c r="O13" s="111"/>
      <c r="P13" s="111"/>
      <c r="Q13" s="111"/>
      <c r="R13" s="111"/>
    </row>
    <row r="14" spans="1:18" ht="15" customHeight="1">
      <c r="A14" s="26" t="s">
        <v>138</v>
      </c>
      <c r="B14" s="29" t="s">
        <v>69</v>
      </c>
      <c r="C14" s="108">
        <v>0</v>
      </c>
      <c r="D14" s="108">
        <v>72.7</v>
      </c>
      <c r="E14" s="108">
        <v>27.3</v>
      </c>
      <c r="F14" s="108">
        <f t="shared" si="0"/>
        <v>-27.3</v>
      </c>
      <c r="G14" s="111"/>
      <c r="H14" s="111"/>
      <c r="I14" s="111"/>
      <c r="J14" s="111"/>
      <c r="K14" s="108">
        <v>9.1</v>
      </c>
      <c r="L14" s="108">
        <v>45.5</v>
      </c>
      <c r="M14" s="108">
        <v>45.5</v>
      </c>
      <c r="N14" s="108">
        <f t="shared" si="1"/>
        <v>-36.4</v>
      </c>
      <c r="O14" s="111"/>
      <c r="P14" s="111"/>
      <c r="Q14" s="111"/>
      <c r="R14" s="111"/>
    </row>
    <row r="15" spans="1:18" ht="15" customHeight="1">
      <c r="A15" s="26" t="s">
        <v>139</v>
      </c>
      <c r="B15" s="29" t="s">
        <v>5</v>
      </c>
      <c r="C15" s="108">
        <v>0</v>
      </c>
      <c r="D15" s="108">
        <v>54.5</v>
      </c>
      <c r="E15" s="108">
        <v>45.5</v>
      </c>
      <c r="F15" s="108">
        <f t="shared" si="0"/>
        <v>-45.5</v>
      </c>
      <c r="G15" s="111"/>
      <c r="H15" s="111"/>
      <c r="I15" s="111"/>
      <c r="J15" s="111"/>
      <c r="K15" s="108">
        <v>9.1</v>
      </c>
      <c r="L15" s="108">
        <v>54.5</v>
      </c>
      <c r="M15" s="108">
        <v>36.4</v>
      </c>
      <c r="N15" s="108">
        <f t="shared" si="1"/>
        <v>-27.299999999999997</v>
      </c>
      <c r="O15" s="111"/>
      <c r="P15" s="111"/>
      <c r="Q15" s="111"/>
      <c r="R15" s="111"/>
    </row>
    <row r="16" spans="1:18" ht="15" customHeight="1">
      <c r="A16" s="26" t="s">
        <v>140</v>
      </c>
      <c r="B16" s="29" t="s">
        <v>119</v>
      </c>
      <c r="C16" s="108">
        <v>0</v>
      </c>
      <c r="D16" s="108">
        <v>72.7</v>
      </c>
      <c r="E16" s="108">
        <v>9.1</v>
      </c>
      <c r="F16" s="108">
        <f t="shared" si="0"/>
        <v>-9.1</v>
      </c>
      <c r="G16" s="111"/>
      <c r="H16" s="111"/>
      <c r="I16" s="111"/>
      <c r="J16" s="111"/>
      <c r="K16" s="108">
        <v>9.1</v>
      </c>
      <c r="L16" s="108">
        <v>81.8</v>
      </c>
      <c r="M16" s="108">
        <v>9.1</v>
      </c>
      <c r="N16" s="108">
        <f t="shared" si="1"/>
        <v>0</v>
      </c>
      <c r="O16" s="111"/>
      <c r="P16" s="111"/>
      <c r="Q16" s="111"/>
      <c r="R16" s="111"/>
    </row>
    <row r="17" spans="1:18" ht="15" customHeight="1">
      <c r="A17" s="26" t="s">
        <v>141</v>
      </c>
      <c r="B17" s="29" t="s">
        <v>78</v>
      </c>
      <c r="C17" s="108">
        <v>0</v>
      </c>
      <c r="D17" s="108">
        <v>60</v>
      </c>
      <c r="E17" s="108">
        <v>40</v>
      </c>
      <c r="F17" s="108">
        <f t="shared" si="0"/>
        <v>-40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15" customHeight="1">
      <c r="A18" s="26" t="s">
        <v>142</v>
      </c>
      <c r="B18" s="29" t="s">
        <v>117</v>
      </c>
      <c r="C18" s="108">
        <v>0</v>
      </c>
      <c r="D18" s="108">
        <v>36.4</v>
      </c>
      <c r="E18" s="108">
        <v>63.6</v>
      </c>
      <c r="F18" s="108">
        <f t="shared" si="0"/>
        <v>-63.6</v>
      </c>
      <c r="G18" s="108">
        <v>0</v>
      </c>
      <c r="H18" s="108">
        <v>50</v>
      </c>
      <c r="I18" s="108">
        <v>50</v>
      </c>
      <c r="J18" s="108">
        <f>G18-I18</f>
        <v>-50</v>
      </c>
      <c r="K18" s="108">
        <v>10</v>
      </c>
      <c r="L18" s="108">
        <v>40</v>
      </c>
      <c r="M18" s="108">
        <v>50</v>
      </c>
      <c r="N18" s="108">
        <f t="shared" si="1"/>
        <v>-40</v>
      </c>
      <c r="O18" s="108">
        <v>11.1</v>
      </c>
      <c r="P18" s="108">
        <v>55.6</v>
      </c>
      <c r="Q18" s="108">
        <v>33.3</v>
      </c>
      <c r="R18" s="108">
        <f>O18-Q18</f>
        <v>-22.199999999999996</v>
      </c>
    </row>
    <row r="19" spans="1:18" ht="15" customHeight="1">
      <c r="A19" s="26" t="s">
        <v>143</v>
      </c>
      <c r="B19" s="29" t="s">
        <v>81</v>
      </c>
      <c r="C19" s="111"/>
      <c r="D19" s="111"/>
      <c r="E19" s="111"/>
      <c r="F19" s="111"/>
      <c r="G19" s="108">
        <v>10</v>
      </c>
      <c r="H19" s="108">
        <v>80</v>
      </c>
      <c r="I19" s="108">
        <v>10</v>
      </c>
      <c r="J19" s="108">
        <f>G19-I19</f>
        <v>0</v>
      </c>
      <c r="K19" s="111"/>
      <c r="L19" s="111"/>
      <c r="M19" s="111"/>
      <c r="N19" s="111"/>
      <c r="O19" s="108">
        <v>22.2</v>
      </c>
      <c r="P19" s="108">
        <v>77.8</v>
      </c>
      <c r="Q19" s="108">
        <v>0</v>
      </c>
      <c r="R19" s="108">
        <f>O19-Q19</f>
        <v>22.2</v>
      </c>
    </row>
    <row r="20" spans="1:18" ht="15" customHeight="1">
      <c r="A20" s="26" t="s">
        <v>144</v>
      </c>
      <c r="B20" s="29" t="s">
        <v>7</v>
      </c>
      <c r="C20" s="111"/>
      <c r="D20" s="111"/>
      <c r="E20" s="111"/>
      <c r="F20" s="111"/>
      <c r="G20" s="108">
        <v>0</v>
      </c>
      <c r="H20" s="108">
        <v>88.9</v>
      </c>
      <c r="I20" s="108">
        <v>11.1</v>
      </c>
      <c r="J20" s="108">
        <f>G20-I20</f>
        <v>-11.1</v>
      </c>
      <c r="K20" s="111"/>
      <c r="L20" s="111"/>
      <c r="M20" s="111"/>
      <c r="N20" s="111"/>
      <c r="O20" s="108">
        <v>11.1</v>
      </c>
      <c r="P20" s="108">
        <v>55.6</v>
      </c>
      <c r="Q20" s="108">
        <v>33.3</v>
      </c>
      <c r="R20" s="108">
        <f>O20-Q20</f>
        <v>-22.199999999999996</v>
      </c>
    </row>
    <row r="21" spans="1:18" ht="15" customHeight="1">
      <c r="A21" s="26" t="s">
        <v>145</v>
      </c>
      <c r="B21" s="29" t="s">
        <v>9</v>
      </c>
      <c r="C21" s="111"/>
      <c r="D21" s="111"/>
      <c r="E21" s="111"/>
      <c r="F21" s="111"/>
      <c r="G21" s="108">
        <v>0</v>
      </c>
      <c r="H21" s="108">
        <v>88.9</v>
      </c>
      <c r="I21" s="108">
        <v>11.1</v>
      </c>
      <c r="J21" s="108">
        <f>G21-I21</f>
        <v>-11.1</v>
      </c>
      <c r="K21" s="111"/>
      <c r="L21" s="111"/>
      <c r="M21" s="111"/>
      <c r="N21" s="111"/>
      <c r="O21" s="108">
        <v>11.1</v>
      </c>
      <c r="P21" s="108">
        <v>77.8</v>
      </c>
      <c r="Q21" s="108">
        <v>11.1</v>
      </c>
      <c r="R21" s="108">
        <f>O21-Q21</f>
        <v>0</v>
      </c>
    </row>
    <row r="22" spans="1:18" ht="15" customHeight="1">
      <c r="A22" s="26" t="s">
        <v>146</v>
      </c>
      <c r="B22" s="29" t="s">
        <v>8</v>
      </c>
      <c r="C22" s="111"/>
      <c r="D22" s="111"/>
      <c r="E22" s="111"/>
      <c r="F22" s="111"/>
      <c r="G22" s="108">
        <v>11.1</v>
      </c>
      <c r="H22" s="108">
        <v>77.8</v>
      </c>
      <c r="I22" s="108">
        <v>11.1</v>
      </c>
      <c r="J22" s="108">
        <f>G22-I22</f>
        <v>0</v>
      </c>
      <c r="K22" s="111"/>
      <c r="L22" s="111"/>
      <c r="M22" s="111"/>
      <c r="N22" s="111"/>
      <c r="O22" s="108">
        <v>22.2</v>
      </c>
      <c r="P22" s="108">
        <v>77.8</v>
      </c>
      <c r="Q22" s="108">
        <v>0</v>
      </c>
      <c r="R22" s="108">
        <f>O22-Q22</f>
        <v>22.2</v>
      </c>
    </row>
    <row r="23" spans="3:20" ht="15" customHeight="1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ht="15" customHeight="1">
      <c r="B24" s="21" t="s">
        <v>24</v>
      </c>
      <c r="C24" s="17"/>
      <c r="D24" s="3" t="s">
        <v>207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 ht="15" customHeight="1">
      <c r="B25" s="3"/>
      <c r="C25" s="17"/>
      <c r="D25" s="3" t="s">
        <v>26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20" ht="15" customHeight="1">
      <c r="B26" s="3"/>
      <c r="C26" s="17"/>
      <c r="D26" s="3" t="s">
        <v>208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ht="15" customHeight="1">
      <c r="B27" s="3"/>
      <c r="C27" s="1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18" ht="15" customHeight="1">
      <c r="B28" s="3"/>
      <c r="C28" s="3"/>
      <c r="D28" s="3"/>
      <c r="E28" s="3"/>
      <c r="F28" s="3" t="s">
        <v>52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 customHeight="1">
      <c r="A29" s="145"/>
      <c r="B29" s="38"/>
      <c r="C29" s="140" t="s">
        <v>25</v>
      </c>
      <c r="D29" s="143"/>
      <c r="E29" s="143"/>
      <c r="F29" s="144"/>
      <c r="G29" s="3"/>
      <c r="H29" s="3" t="s">
        <v>24</v>
      </c>
      <c r="I29" s="17"/>
      <c r="J29" s="3" t="s">
        <v>53</v>
      </c>
      <c r="K29" s="3" t="s">
        <v>198</v>
      </c>
      <c r="L29" s="3"/>
      <c r="M29" s="3"/>
      <c r="N29" s="3"/>
      <c r="O29" s="3"/>
      <c r="P29" s="3"/>
      <c r="Q29" s="3"/>
      <c r="R29" s="3"/>
    </row>
    <row r="30" spans="1:18" ht="15" customHeight="1">
      <c r="A30" s="146"/>
      <c r="B30" s="40"/>
      <c r="C30" s="7"/>
      <c r="D30" s="7"/>
      <c r="E30" s="7"/>
      <c r="F30" s="5" t="s">
        <v>54</v>
      </c>
      <c r="G30" s="3"/>
      <c r="H30" s="3"/>
      <c r="I30" s="17"/>
      <c r="J30" s="3" t="s">
        <v>48</v>
      </c>
      <c r="K30" s="3" t="s">
        <v>201</v>
      </c>
      <c r="L30" s="3"/>
      <c r="M30" s="3"/>
      <c r="N30" s="3"/>
      <c r="O30" s="3"/>
      <c r="P30" s="3"/>
      <c r="Q30" s="3"/>
      <c r="R30" s="3"/>
    </row>
    <row r="31" spans="1:18" ht="15" customHeight="1">
      <c r="A31" s="149" t="s">
        <v>133</v>
      </c>
      <c r="B31" s="131" t="s">
        <v>117</v>
      </c>
      <c r="C31" s="59">
        <v>0</v>
      </c>
      <c r="D31" s="59">
        <v>45.5</v>
      </c>
      <c r="E31" s="59">
        <v>54.5</v>
      </c>
      <c r="F31" s="59">
        <f aca="true" t="shared" si="2" ref="F31:F39">C31-E31</f>
        <v>-54.5</v>
      </c>
      <c r="G31" s="3"/>
      <c r="H31" s="3"/>
      <c r="I31" s="17"/>
      <c r="J31" s="3" t="s">
        <v>55</v>
      </c>
      <c r="K31" s="3" t="s">
        <v>200</v>
      </c>
      <c r="L31" s="3"/>
      <c r="M31" s="3"/>
      <c r="N31" s="3"/>
      <c r="O31" s="3"/>
      <c r="P31" s="3"/>
      <c r="Q31" s="3"/>
      <c r="R31" s="3"/>
    </row>
    <row r="32" spans="1:6" s="63" customFormat="1" ht="12" customHeight="1">
      <c r="A32" s="150"/>
      <c r="B32" s="132"/>
      <c r="C32" s="61">
        <v>0</v>
      </c>
      <c r="D32" s="61">
        <v>41.7</v>
      </c>
      <c r="E32" s="61">
        <v>58.3</v>
      </c>
      <c r="F32" s="61">
        <f>C32-E32</f>
        <v>-58.3</v>
      </c>
    </row>
    <row r="33" spans="1:18" ht="15" customHeight="1">
      <c r="A33" s="149" t="s">
        <v>134</v>
      </c>
      <c r="B33" s="131" t="s">
        <v>62</v>
      </c>
      <c r="C33" s="59">
        <v>27.3</v>
      </c>
      <c r="D33" s="59">
        <v>72.7</v>
      </c>
      <c r="E33" s="59">
        <v>0</v>
      </c>
      <c r="F33" s="59">
        <f t="shared" si="2"/>
        <v>27.3</v>
      </c>
      <c r="G33" s="3"/>
      <c r="H33" s="3"/>
      <c r="I33" s="1" t="s">
        <v>210</v>
      </c>
      <c r="J33" s="1"/>
      <c r="K33" s="1"/>
      <c r="L33" s="1"/>
      <c r="M33" s="1"/>
      <c r="N33" s="1"/>
      <c r="O33" s="3"/>
      <c r="P33" s="3"/>
      <c r="Q33" s="3"/>
      <c r="R33" s="3"/>
    </row>
    <row r="34" spans="1:6" s="63" customFormat="1" ht="11.25" customHeight="1">
      <c r="A34" s="150"/>
      <c r="B34" s="132"/>
      <c r="C34" s="61">
        <v>25</v>
      </c>
      <c r="D34" s="61">
        <v>66.7</v>
      </c>
      <c r="E34" s="61">
        <v>8.3</v>
      </c>
      <c r="F34" s="61">
        <f>C34-E34</f>
        <v>16.7</v>
      </c>
    </row>
    <row r="35" spans="1:20" ht="14.25">
      <c r="A35" s="149" t="s">
        <v>135</v>
      </c>
      <c r="B35" s="131" t="s">
        <v>5</v>
      </c>
      <c r="C35" s="59">
        <v>18.2</v>
      </c>
      <c r="D35" s="59">
        <v>72.7</v>
      </c>
      <c r="E35" s="59">
        <v>9.1</v>
      </c>
      <c r="F35" s="59">
        <f t="shared" si="2"/>
        <v>9.1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6" s="63" customFormat="1" ht="11.25" customHeight="1">
      <c r="A36" s="150"/>
      <c r="B36" s="132"/>
      <c r="C36" s="61">
        <v>25</v>
      </c>
      <c r="D36" s="61">
        <v>75</v>
      </c>
      <c r="E36" s="61">
        <v>0</v>
      </c>
      <c r="F36" s="61">
        <f>C36-E36</f>
        <v>25</v>
      </c>
    </row>
    <row r="37" spans="1:20" ht="14.25">
      <c r="A37" s="149" t="s">
        <v>136</v>
      </c>
      <c r="B37" s="131" t="s">
        <v>78</v>
      </c>
      <c r="C37" s="59">
        <v>0</v>
      </c>
      <c r="D37" s="66">
        <v>54.5</v>
      </c>
      <c r="E37" s="65">
        <v>45.5</v>
      </c>
      <c r="F37" s="59">
        <f t="shared" si="2"/>
        <v>-45.5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6" s="63" customFormat="1" ht="11.25" customHeight="1">
      <c r="A38" s="150"/>
      <c r="B38" s="132"/>
      <c r="C38" s="61">
        <v>9.1</v>
      </c>
      <c r="D38" s="81">
        <v>45.5</v>
      </c>
      <c r="E38" s="77">
        <v>45.5</v>
      </c>
      <c r="F38" s="61">
        <f>C38-E38</f>
        <v>-36.4</v>
      </c>
    </row>
    <row r="39" spans="1:20" ht="14.25">
      <c r="A39" s="149" t="s">
        <v>137</v>
      </c>
      <c r="B39" s="131" t="s">
        <v>119</v>
      </c>
      <c r="C39" s="59">
        <v>9.1</v>
      </c>
      <c r="D39" s="65">
        <v>81.8</v>
      </c>
      <c r="E39" s="66">
        <v>9.1</v>
      </c>
      <c r="F39" s="59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6" s="63" customFormat="1" ht="11.25" customHeight="1">
      <c r="A40" s="150"/>
      <c r="B40" s="132"/>
      <c r="C40" s="61">
        <v>0</v>
      </c>
      <c r="D40" s="77">
        <v>91.7</v>
      </c>
      <c r="E40" s="81">
        <v>8.3</v>
      </c>
      <c r="F40" s="61">
        <f>C40-E40</f>
        <v>-8.3</v>
      </c>
    </row>
    <row r="41" spans="2:20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 ht="14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0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ht="14.25">
      <c r="B86" s="1"/>
      <c r="C86" s="1"/>
      <c r="D86" s="1"/>
      <c r="E86" s="1"/>
      <c r="F86" s="1"/>
      <c r="G86" s="1"/>
      <c r="H86" s="1"/>
      <c r="O86" s="1"/>
      <c r="P86" s="1"/>
      <c r="Q86" s="1"/>
      <c r="R86" s="1"/>
      <c r="S86" s="1"/>
      <c r="T86" s="1"/>
    </row>
    <row r="87" spans="2:20" ht="14.25">
      <c r="B87" s="1"/>
      <c r="C87" s="1"/>
      <c r="D87" s="1"/>
      <c r="E87" s="1"/>
      <c r="F87" s="1"/>
      <c r="G87" s="1"/>
      <c r="H87" s="1"/>
      <c r="O87" s="1"/>
      <c r="P87" s="1"/>
      <c r="Q87" s="1"/>
      <c r="R87" s="1"/>
      <c r="S87" s="1"/>
      <c r="T87" s="1"/>
    </row>
    <row r="88" spans="2:6" ht="14.25">
      <c r="B88" s="1"/>
      <c r="C88" s="1"/>
      <c r="D88" s="1"/>
      <c r="E88" s="1"/>
      <c r="F88" s="1"/>
    </row>
    <row r="89" spans="2:6" ht="14.25">
      <c r="B89" s="1"/>
      <c r="C89" s="1"/>
      <c r="D89" s="1"/>
      <c r="E89" s="1"/>
      <c r="F89" s="1"/>
    </row>
    <row r="90" spans="2:6" ht="14.25">
      <c r="B90" s="1"/>
      <c r="C90" s="1"/>
      <c r="D90" s="1"/>
      <c r="E90" s="1"/>
      <c r="F90" s="1"/>
    </row>
    <row r="91" spans="2:6" ht="14.25">
      <c r="B91" s="1"/>
      <c r="C91" s="1"/>
      <c r="D91" s="1"/>
      <c r="E91" s="1"/>
      <c r="F91" s="1"/>
    </row>
    <row r="92" spans="2:6" ht="14.25">
      <c r="B92" s="1"/>
      <c r="C92" s="1"/>
      <c r="D92" s="1"/>
      <c r="E92" s="1"/>
      <c r="F92" s="1"/>
    </row>
  </sheetData>
  <sheetProtection/>
  <mergeCells count="20">
    <mergeCell ref="C6:J6"/>
    <mergeCell ref="K6:R6"/>
    <mergeCell ref="A31:A32"/>
    <mergeCell ref="B31:B32"/>
    <mergeCell ref="A33:A34"/>
    <mergeCell ref="B33:B34"/>
    <mergeCell ref="A29:A30"/>
    <mergeCell ref="B1:T1"/>
    <mergeCell ref="C5:H5"/>
    <mergeCell ref="C7:F7"/>
    <mergeCell ref="G7:J7"/>
    <mergeCell ref="K7:N7"/>
    <mergeCell ref="C29:F29"/>
    <mergeCell ref="O7:R7"/>
    <mergeCell ref="A39:A40"/>
    <mergeCell ref="B39:B40"/>
    <mergeCell ref="A35:A36"/>
    <mergeCell ref="B35:B36"/>
    <mergeCell ref="B37:B38"/>
    <mergeCell ref="A37:A38"/>
  </mergeCells>
  <printOptions/>
  <pageMargins left="0.3937007874015748" right="0.26" top="0.984251968503937" bottom="0.984251968503937" header="0.5118110236220472" footer="0.5118110236220472"/>
  <pageSetup horizontalDpi="300" verticalDpi="300" orientation="landscape" paperSize="9" scale="81" r:id="rId2"/>
  <colBreaks count="1" manualBreakCount="1">
    <brk id="19" max="3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2.69921875" style="23" customWidth="1"/>
    <col min="2" max="2" width="11.09765625" style="0" customWidth="1"/>
    <col min="3" max="7" width="11.19921875" style="0" customWidth="1"/>
    <col min="8" max="8" width="3" style="35" customWidth="1"/>
    <col min="9" max="9" width="9.09765625" style="0" customWidth="1"/>
    <col min="10" max="10" width="11.8984375" style="0" customWidth="1"/>
    <col min="11" max="14" width="11.19921875" style="0" customWidth="1"/>
    <col min="15" max="15" width="15" style="0" customWidth="1"/>
  </cols>
  <sheetData>
    <row r="1" spans="2:14" ht="14.25">
      <c r="B1" s="3" t="s">
        <v>11</v>
      </c>
      <c r="C1" s="3"/>
      <c r="D1" s="3"/>
      <c r="E1" s="3"/>
      <c r="F1" s="3"/>
      <c r="G1" s="3"/>
      <c r="H1" s="23"/>
      <c r="I1" s="3"/>
      <c r="J1" s="3"/>
      <c r="K1" s="3"/>
      <c r="L1" s="3"/>
      <c r="M1" s="3"/>
      <c r="N1" s="3" t="s">
        <v>57</v>
      </c>
    </row>
    <row r="2" spans="1:15" ht="14.25">
      <c r="A2" s="145"/>
      <c r="B2" s="169"/>
      <c r="C2" s="170"/>
      <c r="D2" s="14" t="s">
        <v>34</v>
      </c>
      <c r="E2" s="42"/>
      <c r="F2" s="42"/>
      <c r="G2" s="42"/>
      <c r="H2" s="31"/>
      <c r="I2" s="42"/>
      <c r="J2" s="42"/>
      <c r="K2" s="42"/>
      <c r="L2" s="42"/>
      <c r="M2" s="42"/>
      <c r="N2" s="19" t="s">
        <v>34</v>
      </c>
      <c r="O2" s="10"/>
    </row>
    <row r="3" spans="1:15" ht="14.25">
      <c r="A3" s="146"/>
      <c r="B3" s="171"/>
      <c r="C3" s="172"/>
      <c r="D3" s="15" t="s">
        <v>58</v>
      </c>
      <c r="E3" s="5" t="s">
        <v>35</v>
      </c>
      <c r="F3" s="5" t="s">
        <v>64</v>
      </c>
      <c r="G3" s="5" t="s">
        <v>185</v>
      </c>
      <c r="H3" s="166" t="s">
        <v>169</v>
      </c>
      <c r="I3" s="166"/>
      <c r="J3" s="5" t="s">
        <v>184</v>
      </c>
      <c r="K3" s="5" t="s">
        <v>183</v>
      </c>
      <c r="L3" s="5" t="s">
        <v>171</v>
      </c>
      <c r="M3" s="5" t="s">
        <v>27</v>
      </c>
      <c r="N3" s="15" t="s">
        <v>77</v>
      </c>
      <c r="O3" s="10"/>
    </row>
    <row r="4" spans="1:15" ht="14.25">
      <c r="A4" s="129">
        <v>1</v>
      </c>
      <c r="B4" s="190" t="s">
        <v>188</v>
      </c>
      <c r="C4" s="174"/>
      <c r="D4" s="59">
        <v>27.3</v>
      </c>
      <c r="E4" s="59">
        <v>0</v>
      </c>
      <c r="F4" s="59">
        <v>33.3</v>
      </c>
      <c r="G4" s="59">
        <v>0</v>
      </c>
      <c r="H4" s="160">
        <v>33.3</v>
      </c>
      <c r="I4" s="161"/>
      <c r="J4" s="59">
        <v>0</v>
      </c>
      <c r="K4" s="59">
        <v>33.3</v>
      </c>
      <c r="L4" s="59">
        <v>0</v>
      </c>
      <c r="M4" s="72">
        <v>33.3</v>
      </c>
      <c r="N4" s="59">
        <v>72.7</v>
      </c>
      <c r="O4" s="10"/>
    </row>
    <row r="5" spans="1:15" s="63" customFormat="1" ht="10.5" customHeight="1">
      <c r="A5" s="130"/>
      <c r="B5" s="191"/>
      <c r="C5" s="175"/>
      <c r="D5" s="61">
        <v>25</v>
      </c>
      <c r="E5" s="61">
        <v>33.3</v>
      </c>
      <c r="F5" s="61">
        <v>66.7</v>
      </c>
      <c r="G5" s="61">
        <v>33.3</v>
      </c>
      <c r="H5" s="55"/>
      <c r="I5" s="56">
        <v>66.7</v>
      </c>
      <c r="J5" s="61">
        <v>33.3</v>
      </c>
      <c r="K5" s="61">
        <v>33.3</v>
      </c>
      <c r="L5" s="61">
        <v>0</v>
      </c>
      <c r="M5" s="73">
        <v>33.3</v>
      </c>
      <c r="N5" s="61">
        <v>75</v>
      </c>
      <c r="O5" s="67"/>
    </row>
    <row r="6" spans="1:15" ht="14.25">
      <c r="A6" s="129">
        <v>2</v>
      </c>
      <c r="B6" s="190" t="s">
        <v>189</v>
      </c>
      <c r="C6" s="174"/>
      <c r="D6" s="59">
        <v>20</v>
      </c>
      <c r="E6" s="59">
        <v>0</v>
      </c>
      <c r="F6" s="59">
        <v>50</v>
      </c>
      <c r="G6" s="59">
        <v>0</v>
      </c>
      <c r="H6" s="195">
        <v>0</v>
      </c>
      <c r="I6" s="195"/>
      <c r="J6" s="72">
        <v>0</v>
      </c>
      <c r="K6" s="72">
        <v>50</v>
      </c>
      <c r="L6" s="59">
        <v>0</v>
      </c>
      <c r="M6" s="59">
        <v>0</v>
      </c>
      <c r="N6" s="59">
        <v>80</v>
      </c>
      <c r="O6" s="10"/>
    </row>
    <row r="7" spans="1:15" s="63" customFormat="1" ht="10.5" customHeight="1">
      <c r="A7" s="130"/>
      <c r="B7" s="191"/>
      <c r="C7" s="175"/>
      <c r="D7" s="61">
        <v>9.1</v>
      </c>
      <c r="E7" s="61">
        <v>0</v>
      </c>
      <c r="F7" s="61">
        <v>0</v>
      </c>
      <c r="G7" s="61">
        <v>0</v>
      </c>
      <c r="H7" s="55"/>
      <c r="I7" s="56">
        <v>50</v>
      </c>
      <c r="J7" s="61">
        <v>0</v>
      </c>
      <c r="K7" s="73">
        <v>50</v>
      </c>
      <c r="L7" s="61">
        <v>0</v>
      </c>
      <c r="M7" s="61">
        <v>0</v>
      </c>
      <c r="N7" s="61">
        <v>90.9</v>
      </c>
      <c r="O7" s="67"/>
    </row>
    <row r="8" spans="2:15" ht="14.25">
      <c r="B8" s="16"/>
      <c r="C8" s="16"/>
      <c r="D8" s="3" t="s">
        <v>211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2:15" ht="14.25">
      <c r="B9" s="3"/>
      <c r="C9" s="3"/>
      <c r="D9" s="3"/>
      <c r="E9" s="3"/>
      <c r="F9" s="3"/>
      <c r="G9" s="3"/>
      <c r="H9" s="23"/>
      <c r="I9" s="3"/>
      <c r="J9" s="3"/>
      <c r="K9" s="3"/>
      <c r="L9" s="3"/>
      <c r="M9" s="3"/>
      <c r="N9" s="3"/>
      <c r="O9" s="3"/>
    </row>
    <row r="10" spans="2:15" ht="14.25">
      <c r="B10" s="3"/>
      <c r="C10" s="3"/>
      <c r="D10" s="3"/>
      <c r="E10" s="3"/>
      <c r="F10" s="3"/>
      <c r="G10" s="3"/>
      <c r="H10" s="23"/>
      <c r="I10" s="3"/>
      <c r="J10" s="3"/>
      <c r="K10" s="3"/>
      <c r="L10" s="3"/>
      <c r="M10" s="3"/>
      <c r="N10" s="3"/>
      <c r="O10" s="3"/>
    </row>
    <row r="11" spans="2:15" ht="14.25">
      <c r="B11" s="3" t="s">
        <v>12</v>
      </c>
      <c r="C11" s="3"/>
      <c r="D11" s="3"/>
      <c r="E11" s="3"/>
      <c r="F11" s="3"/>
      <c r="G11" s="3"/>
      <c r="H11" s="23"/>
      <c r="I11" s="3"/>
      <c r="J11" s="3"/>
      <c r="K11" s="3"/>
      <c r="L11" s="3"/>
      <c r="M11" s="3"/>
      <c r="N11" s="3" t="s">
        <v>23</v>
      </c>
      <c r="O11" s="3"/>
    </row>
    <row r="12" spans="1:15" ht="14.25">
      <c r="A12" s="26"/>
      <c r="B12" s="144" t="s">
        <v>17</v>
      </c>
      <c r="C12" s="166"/>
      <c r="D12" s="5" t="s">
        <v>13</v>
      </c>
      <c r="E12" s="5" t="s">
        <v>14</v>
      </c>
      <c r="F12" s="5" t="s">
        <v>15</v>
      </c>
      <c r="G12" s="5" t="s">
        <v>16</v>
      </c>
      <c r="H12" s="26"/>
      <c r="I12" s="144" t="s">
        <v>17</v>
      </c>
      <c r="J12" s="166"/>
      <c r="K12" s="5" t="s">
        <v>13</v>
      </c>
      <c r="L12" s="5" t="s">
        <v>14</v>
      </c>
      <c r="M12" s="5" t="s">
        <v>15</v>
      </c>
      <c r="N12" s="5" t="s">
        <v>16</v>
      </c>
      <c r="O12" s="3"/>
    </row>
    <row r="13" spans="1:15" ht="14.25">
      <c r="A13" s="149">
        <v>1</v>
      </c>
      <c r="B13" s="153" t="s">
        <v>18</v>
      </c>
      <c r="C13" s="131"/>
      <c r="D13" s="72">
        <v>0</v>
      </c>
      <c r="E13" s="72">
        <v>22.2</v>
      </c>
      <c r="F13" s="72">
        <v>0</v>
      </c>
      <c r="G13" s="59">
        <v>22.2</v>
      </c>
      <c r="H13" s="151">
        <v>9</v>
      </c>
      <c r="I13" s="185" t="s">
        <v>186</v>
      </c>
      <c r="J13" s="186"/>
      <c r="K13" s="72">
        <v>9.1</v>
      </c>
      <c r="L13" s="59">
        <v>22.2</v>
      </c>
      <c r="M13" s="72">
        <v>14.3</v>
      </c>
      <c r="N13" s="59">
        <v>45.6</v>
      </c>
      <c r="O13" s="3"/>
    </row>
    <row r="14" spans="1:14" s="63" customFormat="1" ht="10.5">
      <c r="A14" s="150"/>
      <c r="B14" s="154"/>
      <c r="C14" s="132"/>
      <c r="D14" s="73">
        <v>9.1</v>
      </c>
      <c r="E14" s="61">
        <v>0</v>
      </c>
      <c r="F14" s="73">
        <v>20</v>
      </c>
      <c r="G14" s="61">
        <v>29.1</v>
      </c>
      <c r="H14" s="152"/>
      <c r="I14" s="187"/>
      <c r="J14" s="188"/>
      <c r="K14" s="73">
        <v>9.1</v>
      </c>
      <c r="L14" s="61">
        <v>54.5</v>
      </c>
      <c r="M14" s="61">
        <v>0</v>
      </c>
      <c r="N14" s="61">
        <v>63.6</v>
      </c>
    </row>
    <row r="15" spans="1:15" ht="14.25" customHeight="1">
      <c r="A15" s="149">
        <v>2</v>
      </c>
      <c r="B15" s="153" t="s">
        <v>82</v>
      </c>
      <c r="C15" s="131"/>
      <c r="D15" s="59">
        <v>9.1</v>
      </c>
      <c r="E15" s="59">
        <v>0</v>
      </c>
      <c r="F15" s="59">
        <v>0</v>
      </c>
      <c r="G15" s="59">
        <v>9.1</v>
      </c>
      <c r="H15" s="151">
        <v>10</v>
      </c>
      <c r="I15" s="185" t="s">
        <v>70</v>
      </c>
      <c r="J15" s="186"/>
      <c r="K15" s="72">
        <v>18.2</v>
      </c>
      <c r="L15" s="59">
        <v>33.3</v>
      </c>
      <c r="M15" s="72">
        <v>14.3</v>
      </c>
      <c r="N15" s="59">
        <v>65.8</v>
      </c>
      <c r="O15" s="3"/>
    </row>
    <row r="16" spans="1:14" s="63" customFormat="1" ht="10.5" customHeight="1">
      <c r="A16" s="150"/>
      <c r="B16" s="154"/>
      <c r="C16" s="132"/>
      <c r="D16" s="61">
        <v>0</v>
      </c>
      <c r="E16" s="61">
        <v>0</v>
      </c>
      <c r="F16" s="61">
        <v>0</v>
      </c>
      <c r="G16" s="61">
        <v>0</v>
      </c>
      <c r="H16" s="152"/>
      <c r="I16" s="187"/>
      <c r="J16" s="188"/>
      <c r="K16" s="73">
        <v>27.3</v>
      </c>
      <c r="L16" s="61">
        <v>9.1</v>
      </c>
      <c r="M16" s="73">
        <v>30</v>
      </c>
      <c r="N16" s="61">
        <v>66.4</v>
      </c>
    </row>
    <row r="17" spans="1:15" ht="14.25" customHeight="1">
      <c r="A17" s="149">
        <v>3</v>
      </c>
      <c r="B17" s="153" t="s">
        <v>83</v>
      </c>
      <c r="C17" s="131"/>
      <c r="D17" s="72">
        <v>0</v>
      </c>
      <c r="E17" s="72">
        <v>11.1</v>
      </c>
      <c r="F17" s="72">
        <v>0</v>
      </c>
      <c r="G17" s="59">
        <v>11.1</v>
      </c>
      <c r="H17" s="151">
        <v>11</v>
      </c>
      <c r="I17" s="185" t="s">
        <v>31</v>
      </c>
      <c r="J17" s="186"/>
      <c r="K17" s="59">
        <v>0</v>
      </c>
      <c r="L17" s="59">
        <v>0</v>
      </c>
      <c r="M17" s="59">
        <v>0</v>
      </c>
      <c r="N17" s="59">
        <v>0</v>
      </c>
      <c r="O17" s="3"/>
    </row>
    <row r="18" spans="1:14" s="63" customFormat="1" ht="10.5" customHeight="1">
      <c r="A18" s="150"/>
      <c r="B18" s="154"/>
      <c r="C18" s="132"/>
      <c r="D18" s="73">
        <v>0</v>
      </c>
      <c r="E18" s="73">
        <v>18.2</v>
      </c>
      <c r="F18" s="73">
        <v>0</v>
      </c>
      <c r="G18" s="61">
        <v>18.2</v>
      </c>
      <c r="H18" s="152"/>
      <c r="I18" s="187"/>
      <c r="J18" s="188"/>
      <c r="K18" s="61">
        <v>0</v>
      </c>
      <c r="L18" s="61">
        <v>0</v>
      </c>
      <c r="M18" s="61">
        <v>0</v>
      </c>
      <c r="N18" s="61">
        <v>0</v>
      </c>
    </row>
    <row r="19" spans="1:15" ht="14.25" customHeight="1">
      <c r="A19" s="149">
        <v>4</v>
      </c>
      <c r="B19" s="153" t="s">
        <v>19</v>
      </c>
      <c r="C19" s="131"/>
      <c r="D19" s="59">
        <v>0</v>
      </c>
      <c r="E19" s="59">
        <v>11.1</v>
      </c>
      <c r="F19" s="59">
        <v>0</v>
      </c>
      <c r="G19" s="59">
        <v>11.1</v>
      </c>
      <c r="H19" s="151">
        <v>12</v>
      </c>
      <c r="I19" s="185" t="s">
        <v>71</v>
      </c>
      <c r="J19" s="186"/>
      <c r="K19" s="72">
        <v>0</v>
      </c>
      <c r="L19" s="72">
        <v>0</v>
      </c>
      <c r="M19" s="59">
        <v>28.6</v>
      </c>
      <c r="N19" s="59">
        <v>28.6</v>
      </c>
      <c r="O19" s="3"/>
    </row>
    <row r="20" spans="1:14" s="63" customFormat="1" ht="10.5" customHeight="1">
      <c r="A20" s="150"/>
      <c r="B20" s="154"/>
      <c r="C20" s="132"/>
      <c r="D20" s="75">
        <v>0</v>
      </c>
      <c r="E20" s="75">
        <v>0</v>
      </c>
      <c r="F20" s="75">
        <v>0</v>
      </c>
      <c r="G20" s="75">
        <v>0</v>
      </c>
      <c r="H20" s="152"/>
      <c r="I20" s="187"/>
      <c r="J20" s="188"/>
      <c r="K20" s="76">
        <v>0</v>
      </c>
      <c r="L20" s="61">
        <v>0</v>
      </c>
      <c r="M20" s="61">
        <v>10</v>
      </c>
      <c r="N20" s="61">
        <v>10</v>
      </c>
    </row>
    <row r="21" spans="1:15" ht="14.25" customHeight="1">
      <c r="A21" s="149">
        <v>5</v>
      </c>
      <c r="B21" s="153" t="s">
        <v>194</v>
      </c>
      <c r="C21" s="131"/>
      <c r="D21" s="59">
        <v>9.1</v>
      </c>
      <c r="E21" s="59">
        <v>0</v>
      </c>
      <c r="F21" s="72">
        <v>0</v>
      </c>
      <c r="G21" s="72">
        <v>9.1</v>
      </c>
      <c r="H21" s="151">
        <v>13</v>
      </c>
      <c r="I21" s="185" t="s">
        <v>32</v>
      </c>
      <c r="J21" s="186"/>
      <c r="K21" s="59">
        <v>0</v>
      </c>
      <c r="L21" s="59">
        <v>0</v>
      </c>
      <c r="M21" s="59">
        <v>14.3</v>
      </c>
      <c r="N21" s="59">
        <v>14.3</v>
      </c>
      <c r="O21" s="3"/>
    </row>
    <row r="22" spans="1:14" s="63" customFormat="1" ht="11.25" customHeight="1">
      <c r="A22" s="150"/>
      <c r="B22" s="154"/>
      <c r="C22" s="132"/>
      <c r="D22" s="61">
        <v>0</v>
      </c>
      <c r="E22" s="61">
        <v>9.1</v>
      </c>
      <c r="F22" s="73">
        <v>0</v>
      </c>
      <c r="G22" s="73">
        <v>19.1</v>
      </c>
      <c r="H22" s="152"/>
      <c r="I22" s="187"/>
      <c r="J22" s="188"/>
      <c r="K22" s="61">
        <v>0</v>
      </c>
      <c r="L22" s="61">
        <v>0</v>
      </c>
      <c r="M22" s="61">
        <v>0</v>
      </c>
      <c r="N22" s="61">
        <v>0</v>
      </c>
    </row>
    <row r="23" spans="1:15" ht="14.25" customHeight="1">
      <c r="A23" s="149">
        <v>6</v>
      </c>
      <c r="B23" s="153" t="s">
        <v>72</v>
      </c>
      <c r="C23" s="131"/>
      <c r="D23" s="72">
        <v>0</v>
      </c>
      <c r="E23" s="72">
        <v>0</v>
      </c>
      <c r="F23" s="72">
        <v>0</v>
      </c>
      <c r="G23" s="72">
        <v>0</v>
      </c>
      <c r="H23" s="151">
        <v>14</v>
      </c>
      <c r="I23" s="185" t="s">
        <v>177</v>
      </c>
      <c r="J23" s="186"/>
      <c r="K23" s="72">
        <v>0</v>
      </c>
      <c r="L23" s="59">
        <v>0</v>
      </c>
      <c r="M23" s="59">
        <v>0</v>
      </c>
      <c r="N23" s="72">
        <v>0</v>
      </c>
      <c r="O23" s="3"/>
    </row>
    <row r="24" spans="1:14" s="63" customFormat="1" ht="10.5" customHeight="1">
      <c r="A24" s="150"/>
      <c r="B24" s="154"/>
      <c r="C24" s="132"/>
      <c r="D24" s="73">
        <v>0</v>
      </c>
      <c r="E24" s="73">
        <v>0</v>
      </c>
      <c r="F24" s="73">
        <v>0</v>
      </c>
      <c r="G24" s="73">
        <v>0</v>
      </c>
      <c r="H24" s="152"/>
      <c r="I24" s="187"/>
      <c r="J24" s="188"/>
      <c r="K24" s="73">
        <v>9.1</v>
      </c>
      <c r="L24" s="61">
        <v>0</v>
      </c>
      <c r="M24" s="61">
        <v>0</v>
      </c>
      <c r="N24" s="73">
        <v>0</v>
      </c>
    </row>
    <row r="25" spans="1:15" ht="14.25" customHeight="1">
      <c r="A25" s="149">
        <v>7</v>
      </c>
      <c r="B25" s="153" t="s">
        <v>20</v>
      </c>
      <c r="C25" s="131"/>
      <c r="D25" s="59">
        <v>9.1</v>
      </c>
      <c r="E25" s="59">
        <v>0</v>
      </c>
      <c r="F25" s="59">
        <v>0</v>
      </c>
      <c r="G25" s="59">
        <v>9.1</v>
      </c>
      <c r="H25" s="151">
        <v>15</v>
      </c>
      <c r="I25" s="153" t="s">
        <v>28</v>
      </c>
      <c r="J25" s="131"/>
      <c r="K25" s="59">
        <v>45.5</v>
      </c>
      <c r="L25" s="72">
        <v>0</v>
      </c>
      <c r="M25" s="72">
        <v>14.3</v>
      </c>
      <c r="N25" s="59">
        <v>59.7</v>
      </c>
      <c r="O25" s="3"/>
    </row>
    <row r="26" spans="1:14" s="63" customFormat="1" ht="10.5" customHeight="1">
      <c r="A26" s="150"/>
      <c r="B26" s="154"/>
      <c r="C26" s="132"/>
      <c r="D26" s="61">
        <v>0</v>
      </c>
      <c r="E26" s="61">
        <v>0</v>
      </c>
      <c r="F26" s="61">
        <v>0</v>
      </c>
      <c r="G26" s="61">
        <v>0</v>
      </c>
      <c r="H26" s="152"/>
      <c r="I26" s="154"/>
      <c r="J26" s="132"/>
      <c r="K26" s="61">
        <v>45.5</v>
      </c>
      <c r="L26" s="61">
        <v>0</v>
      </c>
      <c r="M26" s="73">
        <v>20</v>
      </c>
      <c r="N26" s="61">
        <v>65.5</v>
      </c>
    </row>
    <row r="27" spans="1:15" ht="14.25">
      <c r="A27" s="149">
        <v>8</v>
      </c>
      <c r="B27" s="185" t="s">
        <v>110</v>
      </c>
      <c r="C27" s="186"/>
      <c r="D27" s="59">
        <v>0</v>
      </c>
      <c r="E27" s="59">
        <v>0</v>
      </c>
      <c r="F27" s="72">
        <v>14.3</v>
      </c>
      <c r="G27" s="59">
        <v>14.3</v>
      </c>
      <c r="H27" s="151">
        <v>16</v>
      </c>
      <c r="I27" s="185" t="s">
        <v>27</v>
      </c>
      <c r="J27" s="186"/>
      <c r="K27" s="59">
        <v>0</v>
      </c>
      <c r="L27" s="59">
        <v>0</v>
      </c>
      <c r="M27" s="59">
        <v>0</v>
      </c>
      <c r="N27" s="59">
        <v>0</v>
      </c>
      <c r="O27" s="3"/>
    </row>
    <row r="28" spans="1:14" s="63" customFormat="1" ht="10.5">
      <c r="A28" s="150"/>
      <c r="B28" s="187"/>
      <c r="C28" s="188"/>
      <c r="D28" s="61">
        <v>0</v>
      </c>
      <c r="E28" s="61">
        <v>9.1</v>
      </c>
      <c r="F28" s="73">
        <v>10</v>
      </c>
      <c r="G28" s="61">
        <v>19.1</v>
      </c>
      <c r="H28" s="152"/>
      <c r="I28" s="187"/>
      <c r="J28" s="188"/>
      <c r="K28" s="61">
        <v>0</v>
      </c>
      <c r="L28" s="61">
        <v>0</v>
      </c>
      <c r="M28" s="61">
        <v>0</v>
      </c>
      <c r="N28" s="61">
        <v>0</v>
      </c>
    </row>
    <row r="29" spans="2:15" ht="14.25">
      <c r="B29" s="18"/>
      <c r="C29" s="106" t="s">
        <v>24</v>
      </c>
      <c r="D29" s="3" t="s">
        <v>215</v>
      </c>
      <c r="E29" s="17"/>
      <c r="F29" s="17"/>
      <c r="G29" s="17"/>
      <c r="H29" s="16"/>
      <c r="I29" s="16"/>
      <c r="J29" s="16"/>
      <c r="K29" s="17"/>
      <c r="L29" s="17"/>
      <c r="M29" s="17"/>
      <c r="N29" s="17"/>
      <c r="O29" s="3"/>
    </row>
    <row r="30" spans="2:15" ht="14.25">
      <c r="B30" s="18"/>
      <c r="C30" s="18"/>
      <c r="D30" s="17" t="s">
        <v>217</v>
      </c>
      <c r="E30" s="17"/>
      <c r="F30" s="17"/>
      <c r="G30" s="17"/>
      <c r="H30" s="16"/>
      <c r="I30" s="16"/>
      <c r="J30" s="16"/>
      <c r="K30" s="17"/>
      <c r="L30" s="17"/>
      <c r="M30" s="17"/>
      <c r="N30" s="17"/>
      <c r="O30" s="3"/>
    </row>
    <row r="31" spans="2:15" ht="14.25">
      <c r="B31" s="18"/>
      <c r="C31" s="18"/>
      <c r="D31" s="17"/>
      <c r="E31" s="17"/>
      <c r="F31" s="17"/>
      <c r="G31" s="17"/>
      <c r="H31" s="16"/>
      <c r="I31" s="18"/>
      <c r="J31" s="18"/>
      <c r="K31" s="17"/>
      <c r="L31" s="17"/>
      <c r="M31" s="17"/>
      <c r="N31" s="17"/>
      <c r="O31" s="3"/>
    </row>
    <row r="32" spans="2:15" ht="14.25">
      <c r="B32" s="3"/>
      <c r="C32" s="3"/>
      <c r="D32" s="3"/>
      <c r="E32" s="3"/>
      <c r="F32" s="3"/>
      <c r="G32" s="3"/>
      <c r="H32" s="23"/>
      <c r="I32" s="3"/>
      <c r="J32" s="3"/>
      <c r="K32" s="3"/>
      <c r="L32" s="3"/>
      <c r="M32" s="3"/>
      <c r="N32" s="3"/>
      <c r="O32" s="3"/>
    </row>
    <row r="33" spans="2:15" ht="14.25">
      <c r="B33" s="3"/>
      <c r="C33" s="3"/>
      <c r="D33" s="3"/>
      <c r="E33" s="3"/>
      <c r="F33" s="3"/>
      <c r="G33" s="3"/>
      <c r="H33" s="23"/>
      <c r="I33" s="3"/>
      <c r="J33" s="3"/>
      <c r="K33" s="3"/>
      <c r="L33" s="3"/>
      <c r="M33" s="3"/>
      <c r="N33" s="3"/>
      <c r="O33" s="3"/>
    </row>
    <row r="34" spans="2:15" ht="14.25">
      <c r="B34" s="3"/>
      <c r="C34" s="3"/>
      <c r="D34" s="3"/>
      <c r="E34" s="3"/>
      <c r="F34" s="3"/>
      <c r="G34" s="3"/>
      <c r="H34" s="23"/>
      <c r="I34" s="3"/>
      <c r="J34" s="3"/>
      <c r="K34" s="3"/>
      <c r="L34" s="3"/>
      <c r="M34" s="3"/>
      <c r="N34" s="3"/>
      <c r="O34" s="3"/>
    </row>
  </sheetData>
  <sheetProtection/>
  <mergeCells count="44">
    <mergeCell ref="B2:C2"/>
    <mergeCell ref="B3:C3"/>
    <mergeCell ref="A2:A3"/>
    <mergeCell ref="H3:I3"/>
    <mergeCell ref="I12:J12"/>
    <mergeCell ref="B12:C12"/>
    <mergeCell ref="A4:A5"/>
    <mergeCell ref="A6:A7"/>
    <mergeCell ref="B4:C5"/>
    <mergeCell ref="B6:C7"/>
    <mergeCell ref="H4:I4"/>
    <mergeCell ref="H6:I6"/>
    <mergeCell ref="I25:J26"/>
    <mergeCell ref="H25:H26"/>
    <mergeCell ref="H17:H18"/>
    <mergeCell ref="I17:J18"/>
    <mergeCell ref="H19:H20"/>
    <mergeCell ref="I19:J20"/>
    <mergeCell ref="H13:H14"/>
    <mergeCell ref="I13:J14"/>
    <mergeCell ref="A25:A26"/>
    <mergeCell ref="B21:C22"/>
    <mergeCell ref="H21:H22"/>
    <mergeCell ref="I21:J22"/>
    <mergeCell ref="B25:C26"/>
    <mergeCell ref="A21:A22"/>
    <mergeCell ref="A23:A24"/>
    <mergeCell ref="B23:C24"/>
    <mergeCell ref="A13:A14"/>
    <mergeCell ref="B13:C14"/>
    <mergeCell ref="B15:C16"/>
    <mergeCell ref="B17:C18"/>
    <mergeCell ref="A15:A16"/>
    <mergeCell ref="A17:A18"/>
    <mergeCell ref="B27:C28"/>
    <mergeCell ref="A27:A28"/>
    <mergeCell ref="H15:H16"/>
    <mergeCell ref="I15:J16"/>
    <mergeCell ref="H27:H28"/>
    <mergeCell ref="I27:J28"/>
    <mergeCell ref="A19:A20"/>
    <mergeCell ref="B19:C20"/>
    <mergeCell ref="I23:J24"/>
    <mergeCell ref="H23:H24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8.796875" defaultRowHeight="15"/>
  <cols>
    <col min="1" max="1" width="3.8984375" style="23" customWidth="1"/>
    <col min="2" max="2" width="31.09765625" style="0" customWidth="1"/>
    <col min="3" max="5" width="7.59765625" style="0" customWidth="1"/>
    <col min="6" max="6" width="9.19921875" style="0" customWidth="1"/>
    <col min="7" max="18" width="7.59765625" style="0" customWidth="1"/>
    <col min="19" max="20" width="6.69921875" style="0" customWidth="1"/>
    <col min="21" max="35" width="5.59765625" style="0" customWidth="1"/>
  </cols>
  <sheetData>
    <row r="1" spans="1:20" ht="18" customHeight="1">
      <c r="A1" s="84"/>
      <c r="B1" s="205" t="str">
        <f>'卸売１'!B1</f>
        <v>業種別景況（平成２０年４月～６月期）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</row>
    <row r="2" spans="1:20" ht="1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5" customHeight="1">
      <c r="A3" s="84"/>
      <c r="B3" s="86" t="s">
        <v>61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5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5" customHeight="1">
      <c r="A5" s="84"/>
      <c r="B5" s="85" t="s">
        <v>0</v>
      </c>
      <c r="C5" s="207"/>
      <c r="D5" s="208"/>
      <c r="E5" s="208"/>
      <c r="F5" s="208"/>
      <c r="G5" s="208"/>
      <c r="H5" s="208"/>
      <c r="I5" s="85"/>
      <c r="J5" s="85"/>
      <c r="K5" s="85"/>
      <c r="L5" s="85"/>
      <c r="M5" s="85"/>
      <c r="N5" s="85"/>
      <c r="O5" s="85"/>
      <c r="P5" s="85"/>
      <c r="Q5" s="85"/>
      <c r="R5" s="87" t="s">
        <v>50</v>
      </c>
      <c r="S5" s="87"/>
      <c r="T5" s="85"/>
    </row>
    <row r="6" spans="1:20" ht="15" customHeight="1">
      <c r="A6" s="214"/>
      <c r="B6" s="215"/>
      <c r="C6" s="203" t="str">
        <f>'建設１'!C6</f>
        <v>Ⅰ今期の状況</v>
      </c>
      <c r="D6" s="203"/>
      <c r="E6" s="203"/>
      <c r="F6" s="203"/>
      <c r="G6" s="203"/>
      <c r="H6" s="203"/>
      <c r="I6" s="203"/>
      <c r="J6" s="203"/>
      <c r="K6" s="204" t="str">
        <f>'建設１'!K6</f>
        <v>Ⅱ来期の状況</v>
      </c>
      <c r="L6" s="204"/>
      <c r="M6" s="204"/>
      <c r="N6" s="204"/>
      <c r="O6" s="204"/>
      <c r="P6" s="204"/>
      <c r="Q6" s="204"/>
      <c r="R6" s="204"/>
      <c r="S6" s="87"/>
      <c r="T6" s="85"/>
    </row>
    <row r="7" spans="1:20" ht="28.5" customHeight="1">
      <c r="A7" s="212"/>
      <c r="B7" s="88"/>
      <c r="C7" s="209" t="str">
        <f>'卸売１'!C7</f>
        <v>前年同期(平成19年4月～6月期)と比べた今期(平成20年4月～6月期)の状況</v>
      </c>
      <c r="D7" s="210"/>
      <c r="E7" s="210"/>
      <c r="F7" s="211"/>
      <c r="G7" s="209" t="str">
        <f>'卸売１'!G7</f>
        <v>前期(平成20年1月～3月期)と比べた　今期(平成20年4月～6月期)の状況</v>
      </c>
      <c r="H7" s="210"/>
      <c r="I7" s="210"/>
      <c r="J7" s="211"/>
      <c r="K7" s="200" t="str">
        <f>'卸売１'!K7</f>
        <v>前年同期(平成19年7月～9月期)と比べた来期(平成20年7月～9月期)の見通し</v>
      </c>
      <c r="L7" s="201"/>
      <c r="M7" s="201"/>
      <c r="N7" s="202"/>
      <c r="O7" s="200" t="str">
        <f>'卸売１'!O7</f>
        <v>今期(平成20年4月～6月期)と比べた来期(平成20年7月～9月期)の見通し</v>
      </c>
      <c r="P7" s="201"/>
      <c r="Q7" s="201"/>
      <c r="R7" s="202"/>
      <c r="S7" s="89"/>
      <c r="T7" s="89"/>
    </row>
    <row r="8" spans="1:20" ht="15" customHeight="1">
      <c r="A8" s="213"/>
      <c r="B8" s="90"/>
      <c r="C8" s="74"/>
      <c r="D8" s="74"/>
      <c r="E8" s="74"/>
      <c r="F8" s="53" t="s">
        <v>51</v>
      </c>
      <c r="G8" s="74"/>
      <c r="H8" s="74"/>
      <c r="I8" s="74"/>
      <c r="J8" s="53" t="s">
        <v>51</v>
      </c>
      <c r="K8" s="74"/>
      <c r="L8" s="53"/>
      <c r="M8" s="74"/>
      <c r="N8" s="53" t="s">
        <v>51</v>
      </c>
      <c r="O8" s="74"/>
      <c r="P8" s="74"/>
      <c r="Q8" s="74"/>
      <c r="R8" s="53" t="s">
        <v>51</v>
      </c>
      <c r="S8" s="89"/>
      <c r="T8" s="89"/>
    </row>
    <row r="9" spans="1:20" ht="15" customHeight="1">
      <c r="A9" s="91" t="s">
        <v>120</v>
      </c>
      <c r="B9" s="92" t="s">
        <v>63</v>
      </c>
      <c r="C9" s="117">
        <v>8</v>
      </c>
      <c r="D9" s="117">
        <v>24</v>
      </c>
      <c r="E9" s="117">
        <v>68</v>
      </c>
      <c r="F9" s="117">
        <f>C9-E9</f>
        <v>-60</v>
      </c>
      <c r="G9" s="117">
        <v>18.2</v>
      </c>
      <c r="H9" s="117">
        <v>31.8</v>
      </c>
      <c r="I9" s="117">
        <v>50</v>
      </c>
      <c r="J9" s="118">
        <f>G9-I9</f>
        <v>-31.8</v>
      </c>
      <c r="K9" s="117">
        <v>25</v>
      </c>
      <c r="L9" s="117">
        <v>16.7</v>
      </c>
      <c r="M9" s="117">
        <v>58.3</v>
      </c>
      <c r="N9" s="117">
        <f>K9-M9</f>
        <v>-33.3</v>
      </c>
      <c r="O9" s="119"/>
      <c r="P9" s="119"/>
      <c r="Q9" s="119"/>
      <c r="R9" s="119"/>
      <c r="S9" s="89"/>
      <c r="T9" s="89"/>
    </row>
    <row r="10" spans="1:20" ht="15" customHeight="1">
      <c r="A10" s="91" t="s">
        <v>121</v>
      </c>
      <c r="B10" s="93" t="s">
        <v>2</v>
      </c>
      <c r="C10" s="117">
        <v>16.7</v>
      </c>
      <c r="D10" s="117">
        <v>33.3</v>
      </c>
      <c r="E10" s="117">
        <v>50</v>
      </c>
      <c r="F10" s="117">
        <f aca="true" t="shared" si="0" ref="F10:F18">C10-E10</f>
        <v>-33.3</v>
      </c>
      <c r="G10" s="117">
        <v>13.6</v>
      </c>
      <c r="H10" s="117">
        <v>40.9</v>
      </c>
      <c r="I10" s="117">
        <v>45.5</v>
      </c>
      <c r="J10" s="118">
        <f>G10-I10</f>
        <v>-31.9</v>
      </c>
      <c r="K10" s="117">
        <v>16.7</v>
      </c>
      <c r="L10" s="117">
        <v>37.5</v>
      </c>
      <c r="M10" s="117">
        <v>45.8</v>
      </c>
      <c r="N10" s="117">
        <f aca="true" t="shared" si="1" ref="N10:N18">K10-M10</f>
        <v>-29.099999999999998</v>
      </c>
      <c r="O10" s="119"/>
      <c r="P10" s="119"/>
      <c r="Q10" s="119"/>
      <c r="R10" s="119"/>
      <c r="S10" s="89"/>
      <c r="T10" s="89"/>
    </row>
    <row r="11" spans="1:20" ht="15" customHeight="1">
      <c r="A11" s="91" t="s">
        <v>122</v>
      </c>
      <c r="B11" s="93" t="s">
        <v>66</v>
      </c>
      <c r="C11" s="117">
        <v>8.3</v>
      </c>
      <c r="D11" s="117">
        <v>37.5</v>
      </c>
      <c r="E11" s="117">
        <v>54.2</v>
      </c>
      <c r="F11" s="117">
        <f t="shared" si="0"/>
        <v>-45.900000000000006</v>
      </c>
      <c r="G11" s="117">
        <v>18.2</v>
      </c>
      <c r="H11" s="117">
        <v>36.4</v>
      </c>
      <c r="I11" s="117">
        <v>45.5</v>
      </c>
      <c r="J11" s="118">
        <f>G11-I11</f>
        <v>-27.3</v>
      </c>
      <c r="K11" s="117">
        <v>20.8</v>
      </c>
      <c r="L11" s="117">
        <v>25</v>
      </c>
      <c r="M11" s="117">
        <v>54.2</v>
      </c>
      <c r="N11" s="117">
        <f t="shared" si="1"/>
        <v>-33.400000000000006</v>
      </c>
      <c r="O11" s="119"/>
      <c r="P11" s="119"/>
      <c r="Q11" s="119"/>
      <c r="R11" s="119"/>
      <c r="S11" s="89"/>
      <c r="T11" s="89"/>
    </row>
    <row r="12" spans="1:20" ht="15" customHeight="1">
      <c r="A12" s="91" t="s">
        <v>123</v>
      </c>
      <c r="B12" s="93" t="s">
        <v>6</v>
      </c>
      <c r="C12" s="117">
        <v>0</v>
      </c>
      <c r="D12" s="117">
        <v>50</v>
      </c>
      <c r="E12" s="117">
        <v>50</v>
      </c>
      <c r="F12" s="117">
        <f t="shared" si="0"/>
        <v>-50</v>
      </c>
      <c r="G12" s="117">
        <v>4.5</v>
      </c>
      <c r="H12" s="117">
        <v>59.1</v>
      </c>
      <c r="I12" s="117">
        <v>36.4</v>
      </c>
      <c r="J12" s="118">
        <f>G12-I12</f>
        <v>-31.9</v>
      </c>
      <c r="K12" s="117">
        <v>9.1</v>
      </c>
      <c r="L12" s="117">
        <v>54.5</v>
      </c>
      <c r="M12" s="117">
        <v>36.4</v>
      </c>
      <c r="N12" s="117">
        <f t="shared" si="1"/>
        <v>-27.299999999999997</v>
      </c>
      <c r="O12" s="119"/>
      <c r="P12" s="119"/>
      <c r="Q12" s="119"/>
      <c r="R12" s="119"/>
      <c r="S12" s="89"/>
      <c r="T12" s="89"/>
    </row>
    <row r="13" spans="1:20" ht="15" customHeight="1">
      <c r="A13" s="91" t="s">
        <v>124</v>
      </c>
      <c r="B13" s="93" t="s">
        <v>67</v>
      </c>
      <c r="C13" s="117">
        <v>33.3</v>
      </c>
      <c r="D13" s="117">
        <v>50</v>
      </c>
      <c r="E13" s="117">
        <v>16.7</v>
      </c>
      <c r="F13" s="117">
        <f t="shared" si="0"/>
        <v>16.599999999999998</v>
      </c>
      <c r="G13" s="119"/>
      <c r="H13" s="119"/>
      <c r="I13" s="119"/>
      <c r="J13" s="119"/>
      <c r="K13" s="117">
        <v>33.3</v>
      </c>
      <c r="L13" s="117">
        <v>50</v>
      </c>
      <c r="M13" s="117">
        <v>16.7</v>
      </c>
      <c r="N13" s="117">
        <f t="shared" si="1"/>
        <v>16.599999999999998</v>
      </c>
      <c r="O13" s="119"/>
      <c r="P13" s="119"/>
      <c r="Q13" s="119"/>
      <c r="R13" s="119"/>
      <c r="S13" s="89"/>
      <c r="T13" s="89"/>
    </row>
    <row r="14" spans="1:20" ht="15" customHeight="1">
      <c r="A14" s="91" t="s">
        <v>125</v>
      </c>
      <c r="B14" s="93" t="s">
        <v>68</v>
      </c>
      <c r="C14" s="117">
        <v>27.3</v>
      </c>
      <c r="D14" s="117">
        <v>31.8</v>
      </c>
      <c r="E14" s="117">
        <v>40.9</v>
      </c>
      <c r="F14" s="117">
        <f t="shared" si="0"/>
        <v>-13.599999999999998</v>
      </c>
      <c r="G14" s="119"/>
      <c r="H14" s="119"/>
      <c r="I14" s="119"/>
      <c r="J14" s="119"/>
      <c r="K14" s="117">
        <v>16.7</v>
      </c>
      <c r="L14" s="117">
        <v>41.7</v>
      </c>
      <c r="M14" s="117">
        <v>41.7</v>
      </c>
      <c r="N14" s="117">
        <f t="shared" si="1"/>
        <v>-25.000000000000004</v>
      </c>
      <c r="O14" s="119"/>
      <c r="P14" s="119"/>
      <c r="Q14" s="119"/>
      <c r="R14" s="119"/>
      <c r="S14" s="89"/>
      <c r="T14" s="89"/>
    </row>
    <row r="15" spans="1:20" ht="15" customHeight="1">
      <c r="A15" s="91" t="s">
        <v>126</v>
      </c>
      <c r="B15" s="93" t="s">
        <v>69</v>
      </c>
      <c r="C15" s="117">
        <v>16.7</v>
      </c>
      <c r="D15" s="117">
        <v>50</v>
      </c>
      <c r="E15" s="117">
        <v>33.3</v>
      </c>
      <c r="F15" s="117">
        <f t="shared" si="0"/>
        <v>-16.599999999999998</v>
      </c>
      <c r="G15" s="120"/>
      <c r="H15" s="119"/>
      <c r="I15" s="119"/>
      <c r="J15" s="119"/>
      <c r="K15" s="117">
        <v>12.5</v>
      </c>
      <c r="L15" s="117">
        <v>50</v>
      </c>
      <c r="M15" s="117">
        <v>37.5</v>
      </c>
      <c r="N15" s="117">
        <f t="shared" si="1"/>
        <v>-25</v>
      </c>
      <c r="O15" s="119"/>
      <c r="P15" s="119"/>
      <c r="Q15" s="119"/>
      <c r="R15" s="119"/>
      <c r="S15" s="89"/>
      <c r="T15" s="89"/>
    </row>
    <row r="16" spans="1:20" ht="15" customHeight="1">
      <c r="A16" s="91" t="s">
        <v>127</v>
      </c>
      <c r="B16" s="93" t="s">
        <v>5</v>
      </c>
      <c r="C16" s="117">
        <v>8.3</v>
      </c>
      <c r="D16" s="117">
        <v>33.3</v>
      </c>
      <c r="E16" s="117">
        <v>58.3</v>
      </c>
      <c r="F16" s="117">
        <f t="shared" si="0"/>
        <v>-50</v>
      </c>
      <c r="G16" s="119"/>
      <c r="H16" s="119"/>
      <c r="I16" s="119"/>
      <c r="J16" s="119"/>
      <c r="K16" s="117">
        <v>13</v>
      </c>
      <c r="L16" s="117">
        <v>26.1</v>
      </c>
      <c r="M16" s="117">
        <v>60.9</v>
      </c>
      <c r="N16" s="117">
        <f t="shared" si="1"/>
        <v>-47.9</v>
      </c>
      <c r="O16" s="119"/>
      <c r="P16" s="119"/>
      <c r="Q16" s="119"/>
      <c r="R16" s="119"/>
      <c r="S16" s="89"/>
      <c r="T16" s="89"/>
    </row>
    <row r="17" spans="1:20" ht="15" customHeight="1">
      <c r="A17" s="91" t="s">
        <v>128</v>
      </c>
      <c r="B17" s="93" t="s">
        <v>119</v>
      </c>
      <c r="C17" s="117">
        <v>4</v>
      </c>
      <c r="D17" s="117">
        <v>72</v>
      </c>
      <c r="E17" s="117">
        <v>24</v>
      </c>
      <c r="F17" s="117">
        <f t="shared" si="0"/>
        <v>-20</v>
      </c>
      <c r="G17" s="119"/>
      <c r="H17" s="119"/>
      <c r="I17" s="119"/>
      <c r="J17" s="119"/>
      <c r="K17" s="117">
        <v>8.3</v>
      </c>
      <c r="L17" s="117">
        <v>79.2</v>
      </c>
      <c r="M17" s="117">
        <v>12.5</v>
      </c>
      <c r="N17" s="117">
        <f t="shared" si="1"/>
        <v>-4.199999999999999</v>
      </c>
      <c r="O17" s="119"/>
      <c r="P17" s="119"/>
      <c r="Q17" s="119"/>
      <c r="R17" s="119"/>
      <c r="S17" s="89"/>
      <c r="T17" s="89"/>
    </row>
    <row r="18" spans="1:20" ht="15" customHeight="1">
      <c r="A18" s="91" t="s">
        <v>129</v>
      </c>
      <c r="B18" s="93" t="s">
        <v>117</v>
      </c>
      <c r="C18" s="117">
        <v>4.2</v>
      </c>
      <c r="D18" s="117">
        <v>33.3</v>
      </c>
      <c r="E18" s="117">
        <v>62.5</v>
      </c>
      <c r="F18" s="117">
        <f t="shared" si="0"/>
        <v>-58.3</v>
      </c>
      <c r="G18" s="117">
        <v>8.3</v>
      </c>
      <c r="H18" s="117">
        <v>33.3</v>
      </c>
      <c r="I18" s="117">
        <v>58.3</v>
      </c>
      <c r="J18" s="117">
        <f>G18-I18</f>
        <v>-50</v>
      </c>
      <c r="K18" s="117">
        <v>8</v>
      </c>
      <c r="L18" s="117">
        <v>40</v>
      </c>
      <c r="M18" s="117">
        <v>52</v>
      </c>
      <c r="N18" s="117">
        <f t="shared" si="1"/>
        <v>-44</v>
      </c>
      <c r="O18" s="117">
        <v>14.3</v>
      </c>
      <c r="P18" s="117">
        <v>28.6</v>
      </c>
      <c r="Q18" s="117">
        <v>57.1</v>
      </c>
      <c r="R18" s="117">
        <f>O18-Q18</f>
        <v>-42.8</v>
      </c>
      <c r="S18" s="89"/>
      <c r="T18" s="89"/>
    </row>
    <row r="19" spans="1:20" ht="15" customHeight="1">
      <c r="A19" s="91" t="s">
        <v>130</v>
      </c>
      <c r="B19" s="93" t="s">
        <v>7</v>
      </c>
      <c r="C19" s="119"/>
      <c r="D19" s="119"/>
      <c r="E19" s="119"/>
      <c r="F19" s="119"/>
      <c r="G19" s="117">
        <v>4</v>
      </c>
      <c r="H19" s="117">
        <v>56</v>
      </c>
      <c r="I19" s="117">
        <v>40</v>
      </c>
      <c r="J19" s="117">
        <f>G19-I19</f>
        <v>-36</v>
      </c>
      <c r="K19" s="119"/>
      <c r="L19" s="119"/>
      <c r="M19" s="119"/>
      <c r="N19" s="119"/>
      <c r="O19" s="117">
        <v>8.7</v>
      </c>
      <c r="P19" s="117">
        <v>52.2</v>
      </c>
      <c r="Q19" s="117">
        <v>39.1</v>
      </c>
      <c r="R19" s="117">
        <f>O19-Q19</f>
        <v>-30.400000000000002</v>
      </c>
      <c r="S19" s="89"/>
      <c r="T19" s="89"/>
    </row>
    <row r="20" spans="1:20" ht="15" customHeight="1">
      <c r="A20" s="91" t="s">
        <v>131</v>
      </c>
      <c r="B20" s="93" t="s">
        <v>9</v>
      </c>
      <c r="C20" s="119"/>
      <c r="D20" s="119"/>
      <c r="E20" s="119"/>
      <c r="F20" s="119"/>
      <c r="G20" s="121">
        <v>4.2</v>
      </c>
      <c r="H20" s="117">
        <v>58.3</v>
      </c>
      <c r="I20" s="117">
        <v>37.5</v>
      </c>
      <c r="J20" s="117">
        <f>G20-I20</f>
        <v>-33.3</v>
      </c>
      <c r="K20" s="119"/>
      <c r="L20" s="119"/>
      <c r="M20" s="119"/>
      <c r="N20" s="119"/>
      <c r="O20" s="117">
        <v>4.5</v>
      </c>
      <c r="P20" s="117">
        <v>50</v>
      </c>
      <c r="Q20" s="117">
        <v>45.5</v>
      </c>
      <c r="R20" s="117">
        <f>O20-Q20</f>
        <v>-41</v>
      </c>
      <c r="S20" s="89"/>
      <c r="T20" s="89"/>
    </row>
    <row r="21" spans="1:20" ht="15" customHeight="1">
      <c r="A21" s="91" t="s">
        <v>132</v>
      </c>
      <c r="B21" s="93" t="s">
        <v>8</v>
      </c>
      <c r="C21" s="119"/>
      <c r="D21" s="119"/>
      <c r="E21" s="119"/>
      <c r="F21" s="119"/>
      <c r="G21" s="117">
        <v>16.7</v>
      </c>
      <c r="H21" s="117">
        <v>79.2</v>
      </c>
      <c r="I21" s="117">
        <v>4.2</v>
      </c>
      <c r="J21" s="117">
        <f>G21-I21</f>
        <v>12.5</v>
      </c>
      <c r="K21" s="119"/>
      <c r="L21" s="119"/>
      <c r="M21" s="119"/>
      <c r="N21" s="119"/>
      <c r="O21" s="117">
        <v>27.3</v>
      </c>
      <c r="P21" s="117">
        <v>63.6</v>
      </c>
      <c r="Q21" s="117">
        <v>9.1</v>
      </c>
      <c r="R21" s="117">
        <f>O21-Q21</f>
        <v>18.200000000000003</v>
      </c>
      <c r="S21" s="89"/>
      <c r="T21" s="89"/>
    </row>
    <row r="22" spans="1:20" ht="15" customHeight="1">
      <c r="A22" s="84"/>
      <c r="B22" s="89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</row>
    <row r="23" spans="1:20" ht="15" customHeight="1">
      <c r="A23" s="84"/>
      <c r="B23" s="94" t="s">
        <v>24</v>
      </c>
      <c r="C23" s="95"/>
      <c r="D23" s="85" t="s">
        <v>207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</row>
    <row r="24" spans="1:20" ht="15" customHeight="1">
      <c r="A24" s="84"/>
      <c r="B24" s="85"/>
      <c r="C24" s="95"/>
      <c r="D24" s="85" t="s">
        <v>26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1:20" ht="15" customHeight="1">
      <c r="A25" s="84"/>
      <c r="B25" s="85"/>
      <c r="C25" s="95"/>
      <c r="D25" s="85" t="s">
        <v>208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1:20" ht="15" customHeight="1">
      <c r="A26" s="84"/>
      <c r="B26" s="85"/>
      <c r="C26" s="9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</row>
    <row r="27" spans="1:20" ht="15" customHeight="1">
      <c r="A27" s="84"/>
      <c r="B27" s="85"/>
      <c r="C27" s="85"/>
      <c r="D27" s="85"/>
      <c r="E27" s="85"/>
      <c r="F27" s="85" t="s">
        <v>52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9"/>
      <c r="T27" s="89"/>
    </row>
    <row r="28" spans="1:20" ht="15" customHeight="1">
      <c r="A28" s="214"/>
      <c r="B28" s="96"/>
      <c r="C28" s="216" t="s">
        <v>25</v>
      </c>
      <c r="D28" s="217"/>
      <c r="E28" s="217"/>
      <c r="F28" s="218"/>
      <c r="G28" s="85"/>
      <c r="H28" s="85" t="s">
        <v>24</v>
      </c>
      <c r="I28" s="95"/>
      <c r="J28" s="85" t="s">
        <v>53</v>
      </c>
      <c r="K28" s="85" t="s">
        <v>202</v>
      </c>
      <c r="L28" s="85"/>
      <c r="M28" s="85"/>
      <c r="N28" s="85"/>
      <c r="O28" s="85"/>
      <c r="P28" s="85"/>
      <c r="Q28" s="85"/>
      <c r="R28" s="85"/>
      <c r="S28" s="89"/>
      <c r="T28" s="89"/>
    </row>
    <row r="29" spans="1:20" ht="15" customHeight="1">
      <c r="A29" s="213"/>
      <c r="B29" s="90"/>
      <c r="C29" s="74"/>
      <c r="D29" s="74"/>
      <c r="E29" s="74"/>
      <c r="F29" s="74" t="s">
        <v>54</v>
      </c>
      <c r="G29" s="85"/>
      <c r="H29" s="85"/>
      <c r="I29" s="95"/>
      <c r="J29" s="85" t="s">
        <v>55</v>
      </c>
      <c r="K29" s="85" t="s">
        <v>203</v>
      </c>
      <c r="L29" s="85"/>
      <c r="M29" s="85"/>
      <c r="N29" s="85"/>
      <c r="O29" s="85"/>
      <c r="P29" s="85"/>
      <c r="Q29" s="85"/>
      <c r="R29" s="85"/>
      <c r="S29" s="89"/>
      <c r="T29" s="89"/>
    </row>
    <row r="30" spans="1:20" ht="15" customHeight="1">
      <c r="A30" s="196" t="s">
        <v>120</v>
      </c>
      <c r="B30" s="198" t="s">
        <v>117</v>
      </c>
      <c r="C30" s="97">
        <v>8</v>
      </c>
      <c r="D30" s="97">
        <v>28</v>
      </c>
      <c r="E30" s="97">
        <v>64</v>
      </c>
      <c r="F30" s="97">
        <f aca="true" t="shared" si="2" ref="F30:F36">C30-E30</f>
        <v>-56</v>
      </c>
      <c r="G30" s="85"/>
      <c r="H30" s="85"/>
      <c r="I30" s="95"/>
      <c r="J30" s="85" t="s">
        <v>56</v>
      </c>
      <c r="K30" s="85" t="s">
        <v>204</v>
      </c>
      <c r="L30" s="85"/>
      <c r="M30" s="85"/>
      <c r="N30" s="85"/>
      <c r="O30" s="85"/>
      <c r="P30" s="85"/>
      <c r="Q30" s="85"/>
      <c r="R30" s="85"/>
      <c r="S30" s="89"/>
      <c r="T30" s="89"/>
    </row>
    <row r="31" spans="1:20" s="63" customFormat="1" ht="10.5" customHeight="1">
      <c r="A31" s="197"/>
      <c r="B31" s="199"/>
      <c r="C31" s="102">
        <v>15.4</v>
      </c>
      <c r="D31" s="102">
        <v>30.8</v>
      </c>
      <c r="E31" s="102">
        <v>53.8</v>
      </c>
      <c r="F31" s="102">
        <f>C31-E31</f>
        <v>-38.4</v>
      </c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  <row r="32" spans="1:20" ht="15" customHeight="1">
      <c r="A32" s="196" t="s">
        <v>121</v>
      </c>
      <c r="B32" s="198" t="s">
        <v>62</v>
      </c>
      <c r="C32" s="97">
        <v>24</v>
      </c>
      <c r="D32" s="97">
        <v>64</v>
      </c>
      <c r="E32" s="97">
        <v>12</v>
      </c>
      <c r="F32" s="97">
        <f t="shared" si="2"/>
        <v>12</v>
      </c>
      <c r="G32" s="85"/>
      <c r="H32" s="95"/>
      <c r="I32" s="99" t="s">
        <v>210</v>
      </c>
      <c r="J32" s="99"/>
      <c r="K32" s="99"/>
      <c r="L32" s="99"/>
      <c r="M32" s="99"/>
      <c r="N32" s="99"/>
      <c r="O32" s="89"/>
      <c r="P32" s="89"/>
      <c r="Q32" s="89"/>
      <c r="R32" s="89"/>
      <c r="S32" s="89"/>
      <c r="T32" s="89"/>
    </row>
    <row r="33" spans="1:20" s="63" customFormat="1" ht="10.5" customHeight="1">
      <c r="A33" s="197"/>
      <c r="B33" s="199"/>
      <c r="C33" s="102">
        <v>19.2</v>
      </c>
      <c r="D33" s="102">
        <v>76.9</v>
      </c>
      <c r="E33" s="102">
        <v>3.8</v>
      </c>
      <c r="F33" s="102">
        <f>C33-E33</f>
        <v>15.399999999999999</v>
      </c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  <row r="34" spans="1:20" ht="14.25">
      <c r="A34" s="196" t="s">
        <v>122</v>
      </c>
      <c r="B34" s="198" t="s">
        <v>5</v>
      </c>
      <c r="C34" s="97">
        <v>16.7</v>
      </c>
      <c r="D34" s="100">
        <v>45.8</v>
      </c>
      <c r="E34" s="100">
        <v>37.5</v>
      </c>
      <c r="F34" s="97">
        <f t="shared" si="2"/>
        <v>-20.8</v>
      </c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1:20" s="63" customFormat="1" ht="10.5" customHeight="1">
      <c r="A35" s="197"/>
      <c r="B35" s="199"/>
      <c r="C35" s="102">
        <v>15.4</v>
      </c>
      <c r="D35" s="103">
        <v>57.7</v>
      </c>
      <c r="E35" s="103">
        <v>26.9</v>
      </c>
      <c r="F35" s="102">
        <f>C35-E35</f>
        <v>-11.499999999999998</v>
      </c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1:20" ht="14.25">
      <c r="A36" s="196" t="s">
        <v>123</v>
      </c>
      <c r="B36" s="198" t="s">
        <v>6</v>
      </c>
      <c r="C36" s="97">
        <v>4.2</v>
      </c>
      <c r="D36" s="101">
        <v>87.5</v>
      </c>
      <c r="E36" s="100">
        <v>8.3</v>
      </c>
      <c r="F36" s="97">
        <f t="shared" si="2"/>
        <v>-4.1000000000000005</v>
      </c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1:20" s="63" customFormat="1" ht="10.5" customHeight="1">
      <c r="A37" s="197"/>
      <c r="B37" s="199"/>
      <c r="C37" s="102">
        <v>7.7</v>
      </c>
      <c r="D37" s="104">
        <v>80.8</v>
      </c>
      <c r="E37" s="103">
        <v>11.5</v>
      </c>
      <c r="F37" s="102">
        <f>C37-E37</f>
        <v>-3.8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2:20" ht="14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14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 ht="14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0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4.25">
      <c r="B82" s="1"/>
      <c r="C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4.25">
      <c r="B83" s="1"/>
      <c r="C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ht="14.25">
      <c r="B84" s="1"/>
      <c r="C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ht="14.25">
      <c r="B85" s="1"/>
      <c r="C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ht="14.25">
      <c r="B86" s="1"/>
      <c r="C86" s="1"/>
      <c r="E86" s="1"/>
      <c r="F86" s="1"/>
      <c r="G86" s="1"/>
      <c r="H86" s="1"/>
      <c r="O86" s="1"/>
      <c r="P86" s="1"/>
      <c r="Q86" s="1"/>
      <c r="R86" s="1"/>
      <c r="S86" s="1"/>
      <c r="T86" s="1"/>
    </row>
    <row r="87" spans="2:6" ht="14.25">
      <c r="B87" s="1"/>
      <c r="C87" s="1"/>
      <c r="E87" s="1"/>
      <c r="F87" s="1"/>
    </row>
    <row r="88" spans="2:6" ht="14.25">
      <c r="B88" s="1"/>
      <c r="C88" s="1"/>
      <c r="E88" s="1"/>
      <c r="F88" s="1"/>
    </row>
    <row r="89" spans="2:6" ht="14.25">
      <c r="B89" s="1"/>
      <c r="C89" s="1"/>
      <c r="E89" s="1"/>
      <c r="F89" s="1"/>
    </row>
  </sheetData>
  <sheetProtection/>
  <mergeCells count="20">
    <mergeCell ref="A7:A8"/>
    <mergeCell ref="A28:A29"/>
    <mergeCell ref="A6:B6"/>
    <mergeCell ref="C28:F28"/>
    <mergeCell ref="O7:R7"/>
    <mergeCell ref="C6:J6"/>
    <mergeCell ref="K6:R6"/>
    <mergeCell ref="B1:T1"/>
    <mergeCell ref="C5:H5"/>
    <mergeCell ref="C7:F7"/>
    <mergeCell ref="G7:J7"/>
    <mergeCell ref="K7:N7"/>
    <mergeCell ref="A30:A31"/>
    <mergeCell ref="A32:A33"/>
    <mergeCell ref="A34:A35"/>
    <mergeCell ref="A36:A37"/>
    <mergeCell ref="B30:B31"/>
    <mergeCell ref="B32:B33"/>
    <mergeCell ref="B34:B35"/>
    <mergeCell ref="B36:B37"/>
  </mergeCells>
  <printOptions/>
  <pageMargins left="0.3937007874015748" right="0.31" top="0.984251968503937" bottom="0.984251968503937" header="0.5118110236220472" footer="0.5118110236220472"/>
  <pageSetup horizontalDpi="300" verticalDpi="300" orientation="landscape" paperSize="9" scale="81" r:id="rId2"/>
  <colBreaks count="1" manualBreakCount="1">
    <brk id="19" max="3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2.8984375" style="23" customWidth="1"/>
    <col min="2" max="2" width="10.59765625" style="0" customWidth="1"/>
    <col min="3" max="3" width="12.3984375" style="0" customWidth="1"/>
    <col min="4" max="7" width="11.19921875" style="0" customWidth="1"/>
    <col min="8" max="8" width="3.09765625" style="35" customWidth="1"/>
    <col min="9" max="9" width="9.8984375" style="0" customWidth="1"/>
    <col min="10" max="10" width="11.3984375" style="0" customWidth="1"/>
    <col min="11" max="14" width="11.19921875" style="0" customWidth="1"/>
  </cols>
  <sheetData>
    <row r="1" spans="2:14" ht="14.25">
      <c r="B1" s="3" t="s">
        <v>11</v>
      </c>
      <c r="C1" s="3"/>
      <c r="D1" s="3"/>
      <c r="E1" s="3"/>
      <c r="F1" s="3"/>
      <c r="G1" s="3"/>
      <c r="H1" s="23"/>
      <c r="I1" s="3"/>
      <c r="J1" s="3"/>
      <c r="K1" s="3"/>
      <c r="L1" s="3"/>
      <c r="M1" s="3"/>
      <c r="N1" s="3" t="s">
        <v>57</v>
      </c>
    </row>
    <row r="2" spans="1:15" ht="14.25">
      <c r="A2" s="145"/>
      <c r="B2" s="169"/>
      <c r="C2" s="170"/>
      <c r="D2" s="14" t="s">
        <v>34</v>
      </c>
      <c r="E2" s="12"/>
      <c r="F2" s="12"/>
      <c r="G2" s="12"/>
      <c r="H2" s="27"/>
      <c r="I2" s="12"/>
      <c r="J2" s="12"/>
      <c r="K2" s="12"/>
      <c r="L2" s="12"/>
      <c r="M2" s="12"/>
      <c r="N2" s="19" t="s">
        <v>34</v>
      </c>
      <c r="O2" s="10"/>
    </row>
    <row r="3" spans="1:15" ht="14.25">
      <c r="A3" s="146"/>
      <c r="B3" s="171"/>
      <c r="C3" s="172"/>
      <c r="D3" s="15" t="s">
        <v>58</v>
      </c>
      <c r="E3" s="26" t="s">
        <v>35</v>
      </c>
      <c r="F3" s="26" t="s">
        <v>64</v>
      </c>
      <c r="G3" s="26" t="s">
        <v>65</v>
      </c>
      <c r="H3" s="166" t="s">
        <v>169</v>
      </c>
      <c r="I3" s="166"/>
      <c r="J3" s="46" t="s">
        <v>38</v>
      </c>
      <c r="K3" s="5" t="s">
        <v>183</v>
      </c>
      <c r="L3" s="26" t="s">
        <v>171</v>
      </c>
      <c r="M3" s="26" t="s">
        <v>27</v>
      </c>
      <c r="N3" s="15" t="s">
        <v>60</v>
      </c>
      <c r="O3" s="10"/>
    </row>
    <row r="4" spans="1:15" ht="14.25">
      <c r="A4" s="129">
        <v>1</v>
      </c>
      <c r="B4" s="190" t="s">
        <v>188</v>
      </c>
      <c r="C4" s="174"/>
      <c r="D4" s="59">
        <v>12</v>
      </c>
      <c r="E4" s="72">
        <v>0</v>
      </c>
      <c r="F4" s="59">
        <v>33.3</v>
      </c>
      <c r="G4" s="60">
        <v>33.3</v>
      </c>
      <c r="H4" s="221">
        <v>0</v>
      </c>
      <c r="I4" s="195"/>
      <c r="J4" s="59">
        <v>33.3</v>
      </c>
      <c r="K4" s="72">
        <v>0</v>
      </c>
      <c r="L4" s="59">
        <v>0</v>
      </c>
      <c r="M4" s="59">
        <v>0</v>
      </c>
      <c r="N4" s="59">
        <v>88</v>
      </c>
      <c r="O4" s="10"/>
    </row>
    <row r="5" spans="1:15" s="63" customFormat="1" ht="10.5">
      <c r="A5" s="130"/>
      <c r="B5" s="191"/>
      <c r="C5" s="175"/>
      <c r="D5" s="61">
        <v>21.4</v>
      </c>
      <c r="E5" s="61">
        <v>0</v>
      </c>
      <c r="F5" s="61">
        <v>50</v>
      </c>
      <c r="G5" s="78">
        <v>33.3</v>
      </c>
      <c r="H5" s="223">
        <v>16.7</v>
      </c>
      <c r="I5" s="224"/>
      <c r="J5" s="61">
        <v>33.3</v>
      </c>
      <c r="K5" s="61">
        <v>16.7</v>
      </c>
      <c r="L5" s="61">
        <v>16.7</v>
      </c>
      <c r="M5" s="61" t="s">
        <v>59</v>
      </c>
      <c r="N5" s="61">
        <v>78.6</v>
      </c>
      <c r="O5" s="67"/>
    </row>
    <row r="6" spans="1:15" ht="14.25">
      <c r="A6" s="129">
        <v>2</v>
      </c>
      <c r="B6" s="190" t="s">
        <v>209</v>
      </c>
      <c r="C6" s="174"/>
      <c r="D6" s="59">
        <v>9.1</v>
      </c>
      <c r="E6" s="72">
        <v>0</v>
      </c>
      <c r="F6" s="72">
        <v>25</v>
      </c>
      <c r="G6" s="58">
        <v>25</v>
      </c>
      <c r="H6" s="222">
        <v>0</v>
      </c>
      <c r="I6" s="161"/>
      <c r="J6" s="60">
        <v>25</v>
      </c>
      <c r="K6" s="59">
        <v>25</v>
      </c>
      <c r="L6" s="59">
        <v>0</v>
      </c>
      <c r="M6" s="59">
        <v>0</v>
      </c>
      <c r="N6" s="59">
        <v>90.9</v>
      </c>
      <c r="O6" s="10"/>
    </row>
    <row r="7" spans="1:15" s="63" customFormat="1" ht="10.5">
      <c r="A7" s="130"/>
      <c r="B7" s="191"/>
      <c r="C7" s="175"/>
      <c r="D7" s="61">
        <v>25.9</v>
      </c>
      <c r="E7" s="73">
        <v>0</v>
      </c>
      <c r="F7" s="73">
        <v>14.3</v>
      </c>
      <c r="G7" s="56">
        <v>71.4</v>
      </c>
      <c r="H7" s="220">
        <v>0</v>
      </c>
      <c r="I7" s="165"/>
      <c r="J7" s="78">
        <v>14.3</v>
      </c>
      <c r="K7" s="61">
        <v>0</v>
      </c>
      <c r="L7" s="61">
        <v>0</v>
      </c>
      <c r="M7" s="61">
        <v>0</v>
      </c>
      <c r="N7" s="61">
        <v>74.1</v>
      </c>
      <c r="O7" s="67"/>
    </row>
    <row r="8" spans="2:14" ht="14.25">
      <c r="B8" s="16"/>
      <c r="C8" s="16"/>
      <c r="D8" s="3" t="s">
        <v>211</v>
      </c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4.25">
      <c r="B9" s="3"/>
      <c r="C9" s="3"/>
      <c r="D9" s="3"/>
      <c r="E9" s="3"/>
      <c r="F9" s="3"/>
      <c r="G9" s="3"/>
      <c r="H9" s="23"/>
      <c r="I9" s="3"/>
      <c r="J9" s="3"/>
      <c r="K9" s="3"/>
      <c r="L9" s="3"/>
      <c r="M9" s="3"/>
      <c r="N9" s="3"/>
    </row>
    <row r="10" spans="2:14" ht="14.25">
      <c r="B10" s="3"/>
      <c r="C10" s="3"/>
      <c r="D10" s="3"/>
      <c r="E10" s="3"/>
      <c r="F10" s="3"/>
      <c r="G10" s="3"/>
      <c r="H10" s="23"/>
      <c r="I10" s="3"/>
      <c r="J10" s="3"/>
      <c r="K10" s="3"/>
      <c r="L10" s="3"/>
      <c r="M10" s="3"/>
      <c r="N10" s="3"/>
    </row>
    <row r="11" spans="2:14" ht="14.25">
      <c r="B11" s="3" t="s">
        <v>12</v>
      </c>
      <c r="C11" s="3"/>
      <c r="D11" s="3"/>
      <c r="E11" s="3"/>
      <c r="F11" s="3"/>
      <c r="G11" s="3"/>
      <c r="H11" s="23"/>
      <c r="I11" s="3"/>
      <c r="J11" s="3"/>
      <c r="K11" s="3"/>
      <c r="L11" s="3"/>
      <c r="M11" s="3"/>
      <c r="N11" s="3" t="s">
        <v>23</v>
      </c>
    </row>
    <row r="12" spans="1:14" ht="14.25">
      <c r="A12" s="26"/>
      <c r="B12" s="144" t="s">
        <v>17</v>
      </c>
      <c r="C12" s="166"/>
      <c r="D12" s="5" t="s">
        <v>13</v>
      </c>
      <c r="E12" s="5" t="s">
        <v>14</v>
      </c>
      <c r="F12" s="5" t="s">
        <v>15</v>
      </c>
      <c r="G12" s="5" t="s">
        <v>16</v>
      </c>
      <c r="H12" s="26"/>
      <c r="I12" s="144" t="s">
        <v>17</v>
      </c>
      <c r="J12" s="166"/>
      <c r="K12" s="5" t="s">
        <v>13</v>
      </c>
      <c r="L12" s="5" t="s">
        <v>14</v>
      </c>
      <c r="M12" s="5" t="s">
        <v>15</v>
      </c>
      <c r="N12" s="5" t="s">
        <v>16</v>
      </c>
    </row>
    <row r="13" spans="1:14" ht="14.25">
      <c r="A13" s="149">
        <v>1</v>
      </c>
      <c r="B13" s="153" t="s">
        <v>212</v>
      </c>
      <c r="C13" s="131"/>
      <c r="D13" s="59">
        <v>50</v>
      </c>
      <c r="E13" s="72">
        <v>4.3</v>
      </c>
      <c r="F13" s="72">
        <v>5.3</v>
      </c>
      <c r="G13" s="59">
        <v>59.6</v>
      </c>
      <c r="H13" s="151">
        <v>10</v>
      </c>
      <c r="I13" s="153" t="s">
        <v>186</v>
      </c>
      <c r="J13" s="131"/>
      <c r="K13" s="72">
        <v>0</v>
      </c>
      <c r="L13" s="59">
        <v>8.7</v>
      </c>
      <c r="M13" s="59">
        <v>15.8</v>
      </c>
      <c r="N13" s="59">
        <v>24.5</v>
      </c>
    </row>
    <row r="14" spans="1:14" s="63" customFormat="1" ht="10.5">
      <c r="A14" s="150"/>
      <c r="B14" s="154"/>
      <c r="C14" s="132"/>
      <c r="D14" s="61">
        <v>39.3</v>
      </c>
      <c r="E14" s="73">
        <v>3.6</v>
      </c>
      <c r="F14" s="73">
        <v>18.5</v>
      </c>
      <c r="G14" s="61">
        <v>61.4</v>
      </c>
      <c r="H14" s="152"/>
      <c r="I14" s="154"/>
      <c r="J14" s="132"/>
      <c r="K14" s="61">
        <v>0</v>
      </c>
      <c r="L14" s="61">
        <v>17.9</v>
      </c>
      <c r="M14" s="61">
        <v>11.1</v>
      </c>
      <c r="N14" s="61">
        <v>29</v>
      </c>
    </row>
    <row r="15" spans="1:14" ht="14.25" customHeight="1">
      <c r="A15" s="149">
        <v>2</v>
      </c>
      <c r="B15" s="153" t="s">
        <v>75</v>
      </c>
      <c r="C15" s="131"/>
      <c r="D15" s="59">
        <v>12.5</v>
      </c>
      <c r="E15" s="59">
        <v>13</v>
      </c>
      <c r="F15" s="72">
        <v>10.5</v>
      </c>
      <c r="G15" s="59">
        <v>36.1</v>
      </c>
      <c r="H15" s="151">
        <v>11</v>
      </c>
      <c r="I15" s="153" t="s">
        <v>70</v>
      </c>
      <c r="J15" s="131"/>
      <c r="K15" s="72">
        <v>4.2</v>
      </c>
      <c r="L15" s="72">
        <v>4.3</v>
      </c>
      <c r="M15" s="72">
        <v>0</v>
      </c>
      <c r="N15" s="59">
        <v>8.5</v>
      </c>
    </row>
    <row r="16" spans="1:14" s="63" customFormat="1" ht="10.5" customHeight="1">
      <c r="A16" s="150"/>
      <c r="B16" s="154"/>
      <c r="C16" s="132"/>
      <c r="D16" s="61">
        <v>14.3</v>
      </c>
      <c r="E16" s="61">
        <v>17.9</v>
      </c>
      <c r="F16" s="73">
        <v>0</v>
      </c>
      <c r="G16" s="61">
        <v>32.1</v>
      </c>
      <c r="H16" s="152"/>
      <c r="I16" s="154"/>
      <c r="J16" s="132"/>
      <c r="K16" s="73">
        <v>3.6</v>
      </c>
      <c r="L16" s="61">
        <v>0</v>
      </c>
      <c r="M16" s="73">
        <v>22.2</v>
      </c>
      <c r="N16" s="61">
        <v>25.8</v>
      </c>
    </row>
    <row r="17" spans="1:14" ht="14.25">
      <c r="A17" s="149">
        <v>3</v>
      </c>
      <c r="B17" s="153" t="s">
        <v>76</v>
      </c>
      <c r="C17" s="131"/>
      <c r="D17" s="72">
        <v>8.3</v>
      </c>
      <c r="E17" s="59">
        <v>8.7</v>
      </c>
      <c r="F17" s="59">
        <v>5.3</v>
      </c>
      <c r="G17" s="59">
        <v>22.3</v>
      </c>
      <c r="H17" s="151">
        <v>12</v>
      </c>
      <c r="I17" s="153" t="s">
        <v>31</v>
      </c>
      <c r="J17" s="131"/>
      <c r="K17" s="72">
        <v>0</v>
      </c>
      <c r="L17" s="59">
        <v>8.7</v>
      </c>
      <c r="M17" s="72">
        <v>10.5</v>
      </c>
      <c r="N17" s="59">
        <v>19.2</v>
      </c>
    </row>
    <row r="18" spans="1:14" s="63" customFormat="1" ht="10.5">
      <c r="A18" s="150"/>
      <c r="B18" s="154"/>
      <c r="C18" s="132"/>
      <c r="D18" s="61">
        <v>0</v>
      </c>
      <c r="E18" s="61">
        <v>17.9</v>
      </c>
      <c r="F18" s="73">
        <v>3.7</v>
      </c>
      <c r="G18" s="61">
        <v>21.6</v>
      </c>
      <c r="H18" s="152"/>
      <c r="I18" s="154"/>
      <c r="J18" s="132"/>
      <c r="K18" s="73">
        <v>0</v>
      </c>
      <c r="L18" s="61">
        <v>10.7</v>
      </c>
      <c r="M18" s="73">
        <v>3.7</v>
      </c>
      <c r="N18" s="61">
        <v>14.4</v>
      </c>
    </row>
    <row r="19" spans="1:14" ht="14.25" customHeight="1">
      <c r="A19" s="149">
        <v>4</v>
      </c>
      <c r="B19" s="153" t="s">
        <v>74</v>
      </c>
      <c r="C19" s="131"/>
      <c r="D19" s="72">
        <v>0</v>
      </c>
      <c r="E19" s="59">
        <v>13</v>
      </c>
      <c r="F19" s="59">
        <v>15.8</v>
      </c>
      <c r="G19" s="59">
        <v>28.8</v>
      </c>
      <c r="H19" s="151">
        <v>13</v>
      </c>
      <c r="I19" s="153" t="s">
        <v>71</v>
      </c>
      <c r="J19" s="131"/>
      <c r="K19" s="82">
        <v>0</v>
      </c>
      <c r="L19" s="82">
        <v>0</v>
      </c>
      <c r="M19" s="82">
        <v>0</v>
      </c>
      <c r="N19" s="82">
        <v>0</v>
      </c>
    </row>
    <row r="20" spans="1:14" s="63" customFormat="1" ht="10.5" customHeight="1">
      <c r="A20" s="150"/>
      <c r="B20" s="154"/>
      <c r="C20" s="132"/>
      <c r="D20" s="61">
        <v>10.7</v>
      </c>
      <c r="E20" s="61">
        <v>7.1</v>
      </c>
      <c r="F20" s="61">
        <v>14.8</v>
      </c>
      <c r="G20" s="61">
        <v>32.7</v>
      </c>
      <c r="H20" s="152"/>
      <c r="I20" s="154"/>
      <c r="J20" s="132"/>
      <c r="K20" s="61">
        <v>0</v>
      </c>
      <c r="L20" s="73">
        <v>0</v>
      </c>
      <c r="M20" s="61">
        <v>0</v>
      </c>
      <c r="N20" s="73">
        <v>0</v>
      </c>
    </row>
    <row r="21" spans="1:14" ht="14.25" customHeight="1">
      <c r="A21" s="149">
        <v>5</v>
      </c>
      <c r="B21" s="153" t="s">
        <v>187</v>
      </c>
      <c r="C21" s="131"/>
      <c r="D21" s="72">
        <v>0</v>
      </c>
      <c r="E21" s="72">
        <v>4.3</v>
      </c>
      <c r="F21" s="59">
        <v>0</v>
      </c>
      <c r="G21" s="59">
        <v>4.3</v>
      </c>
      <c r="H21" s="151">
        <v>14</v>
      </c>
      <c r="I21" s="153" t="s">
        <v>32</v>
      </c>
      <c r="J21" s="131"/>
      <c r="K21" s="72">
        <v>4.2</v>
      </c>
      <c r="L21" s="72">
        <v>13</v>
      </c>
      <c r="M21" s="59">
        <v>10.5</v>
      </c>
      <c r="N21" s="59">
        <v>27.7</v>
      </c>
    </row>
    <row r="22" spans="1:14" s="63" customFormat="1" ht="10.5" customHeight="1">
      <c r="A22" s="150"/>
      <c r="B22" s="154"/>
      <c r="C22" s="132"/>
      <c r="D22" s="73">
        <v>3.6</v>
      </c>
      <c r="E22" s="73">
        <v>7.1</v>
      </c>
      <c r="F22" s="61">
        <v>3.7</v>
      </c>
      <c r="G22" s="61">
        <v>14.4</v>
      </c>
      <c r="H22" s="152"/>
      <c r="I22" s="154"/>
      <c r="J22" s="132"/>
      <c r="K22" s="73">
        <v>3.6</v>
      </c>
      <c r="L22" s="73">
        <v>0</v>
      </c>
      <c r="M22" s="61">
        <v>3.7</v>
      </c>
      <c r="N22" s="61">
        <v>7.3</v>
      </c>
    </row>
    <row r="23" spans="1:14" ht="14.25" customHeight="1">
      <c r="A23" s="149">
        <v>6</v>
      </c>
      <c r="B23" s="153" t="s">
        <v>73</v>
      </c>
      <c r="C23" s="131"/>
      <c r="D23" s="59">
        <v>0</v>
      </c>
      <c r="E23" s="59">
        <v>4.3</v>
      </c>
      <c r="F23" s="59">
        <v>5.3</v>
      </c>
      <c r="G23" s="59">
        <v>9.6</v>
      </c>
      <c r="H23" s="151">
        <v>15</v>
      </c>
      <c r="I23" s="153" t="s">
        <v>33</v>
      </c>
      <c r="J23" s="131"/>
      <c r="K23" s="59">
        <v>4.2</v>
      </c>
      <c r="L23" s="59">
        <v>0</v>
      </c>
      <c r="M23" s="72">
        <v>0</v>
      </c>
      <c r="N23" s="59">
        <v>4.2</v>
      </c>
    </row>
    <row r="24" spans="1:14" s="63" customFormat="1" ht="10.5" customHeight="1">
      <c r="A24" s="150"/>
      <c r="B24" s="154"/>
      <c r="C24" s="132"/>
      <c r="D24" s="61">
        <v>3.6</v>
      </c>
      <c r="E24" s="61">
        <v>3.6</v>
      </c>
      <c r="F24" s="61">
        <v>0</v>
      </c>
      <c r="G24" s="61">
        <v>7.1</v>
      </c>
      <c r="H24" s="152"/>
      <c r="I24" s="154"/>
      <c r="J24" s="132"/>
      <c r="K24" s="61">
        <v>0</v>
      </c>
      <c r="L24" s="61">
        <v>0</v>
      </c>
      <c r="M24" s="73">
        <v>3.7</v>
      </c>
      <c r="N24" s="61">
        <v>3.7</v>
      </c>
    </row>
    <row r="25" spans="1:14" ht="14.25" customHeight="1">
      <c r="A25" s="149">
        <v>7</v>
      </c>
      <c r="B25" s="153" t="s">
        <v>72</v>
      </c>
      <c r="C25" s="131"/>
      <c r="D25" s="72">
        <v>0</v>
      </c>
      <c r="E25" s="59">
        <v>4.3</v>
      </c>
      <c r="F25" s="72">
        <v>0</v>
      </c>
      <c r="G25" s="59">
        <v>4.3</v>
      </c>
      <c r="H25" s="151">
        <v>16</v>
      </c>
      <c r="I25" s="153" t="s">
        <v>28</v>
      </c>
      <c r="J25" s="131"/>
      <c r="K25" s="59">
        <v>16.7</v>
      </c>
      <c r="L25" s="72">
        <v>13</v>
      </c>
      <c r="M25" s="59">
        <v>5.3</v>
      </c>
      <c r="N25" s="59">
        <v>35</v>
      </c>
    </row>
    <row r="26" spans="1:14" s="63" customFormat="1" ht="10.5" customHeight="1">
      <c r="A26" s="150"/>
      <c r="B26" s="154"/>
      <c r="C26" s="132"/>
      <c r="D26" s="73">
        <v>0</v>
      </c>
      <c r="E26" s="61">
        <v>3.6</v>
      </c>
      <c r="F26" s="61">
        <v>0</v>
      </c>
      <c r="G26" s="61">
        <v>3.6</v>
      </c>
      <c r="H26" s="152"/>
      <c r="I26" s="154"/>
      <c r="J26" s="132"/>
      <c r="K26" s="61">
        <v>21.4</v>
      </c>
      <c r="L26" s="73">
        <v>3.6</v>
      </c>
      <c r="M26" s="61">
        <v>11.1</v>
      </c>
      <c r="N26" s="61">
        <v>36.1</v>
      </c>
    </row>
    <row r="27" spans="1:14" ht="14.25" customHeight="1">
      <c r="A27" s="149">
        <v>8</v>
      </c>
      <c r="B27" s="153" t="s">
        <v>20</v>
      </c>
      <c r="C27" s="131"/>
      <c r="D27" s="59">
        <v>0</v>
      </c>
      <c r="E27" s="59">
        <v>0</v>
      </c>
      <c r="F27" s="72">
        <v>5.3</v>
      </c>
      <c r="G27" s="59">
        <v>5.3</v>
      </c>
      <c r="H27" s="151">
        <v>17</v>
      </c>
      <c r="I27" s="153" t="s">
        <v>27</v>
      </c>
      <c r="J27" s="131"/>
      <c r="K27" s="59">
        <v>0</v>
      </c>
      <c r="L27" s="59">
        <v>0</v>
      </c>
      <c r="M27" s="59">
        <v>0</v>
      </c>
      <c r="N27" s="59">
        <v>0</v>
      </c>
    </row>
    <row r="28" spans="1:14" s="63" customFormat="1" ht="10.5" customHeight="1">
      <c r="A28" s="150"/>
      <c r="B28" s="154"/>
      <c r="C28" s="132"/>
      <c r="D28" s="61">
        <v>0</v>
      </c>
      <c r="E28" s="61">
        <v>3.6</v>
      </c>
      <c r="F28" s="61">
        <v>0</v>
      </c>
      <c r="G28" s="61">
        <v>3.6</v>
      </c>
      <c r="H28" s="152"/>
      <c r="I28" s="154"/>
      <c r="J28" s="132"/>
      <c r="K28" s="61">
        <v>0</v>
      </c>
      <c r="L28" s="61">
        <v>0</v>
      </c>
      <c r="M28" s="61">
        <v>0</v>
      </c>
      <c r="N28" s="61">
        <v>0</v>
      </c>
    </row>
    <row r="29" spans="1:14" ht="14.25">
      <c r="A29" s="149">
        <v>9</v>
      </c>
      <c r="B29" s="153" t="s">
        <v>110</v>
      </c>
      <c r="C29" s="131"/>
      <c r="D29" s="59">
        <v>0</v>
      </c>
      <c r="E29" s="59">
        <v>0</v>
      </c>
      <c r="F29" s="59">
        <v>10.5</v>
      </c>
      <c r="G29" s="59">
        <v>10.5</v>
      </c>
      <c r="H29" s="47"/>
      <c r="I29" s="169"/>
      <c r="J29" s="169"/>
      <c r="K29" s="48"/>
      <c r="L29" s="48"/>
      <c r="M29" s="48"/>
      <c r="N29" s="48"/>
    </row>
    <row r="30" spans="1:14" s="63" customFormat="1" ht="10.5">
      <c r="A30" s="150"/>
      <c r="B30" s="154"/>
      <c r="C30" s="132"/>
      <c r="D30" s="61">
        <v>0</v>
      </c>
      <c r="E30" s="61">
        <v>3.6</v>
      </c>
      <c r="F30" s="61">
        <v>3.7</v>
      </c>
      <c r="G30" s="61">
        <v>7.3</v>
      </c>
      <c r="H30" s="68"/>
      <c r="I30" s="219"/>
      <c r="J30" s="219"/>
      <c r="K30" s="69"/>
      <c r="L30" s="69"/>
      <c r="M30" s="69"/>
      <c r="N30" s="69"/>
    </row>
    <row r="31" spans="2:14" ht="14.25">
      <c r="B31" s="18"/>
      <c r="C31" s="106" t="s">
        <v>24</v>
      </c>
      <c r="D31" s="3" t="s">
        <v>215</v>
      </c>
      <c r="E31" s="17"/>
      <c r="F31" s="17"/>
      <c r="G31" s="17"/>
      <c r="H31" s="16"/>
      <c r="I31" s="16"/>
      <c r="J31" s="16"/>
      <c r="K31" s="17"/>
      <c r="L31" s="17"/>
      <c r="M31" s="17"/>
      <c r="N31" s="17"/>
    </row>
    <row r="32" spans="2:14" ht="14.25">
      <c r="B32" s="18"/>
      <c r="C32" s="18"/>
      <c r="D32" s="17" t="s">
        <v>217</v>
      </c>
      <c r="E32" s="17"/>
      <c r="F32" s="17"/>
      <c r="G32" s="17"/>
      <c r="H32" s="16"/>
      <c r="I32" s="16"/>
      <c r="J32" s="16"/>
      <c r="K32" s="17"/>
      <c r="L32" s="17"/>
      <c r="M32" s="17"/>
      <c r="N32" s="17"/>
    </row>
    <row r="33" spans="4:14" ht="14.25">
      <c r="D33" s="17"/>
      <c r="E33" s="17"/>
      <c r="F33" s="17"/>
      <c r="G33" s="17"/>
      <c r="H33" s="16"/>
      <c r="I33" s="18"/>
      <c r="J33" s="18"/>
      <c r="K33" s="17"/>
      <c r="L33" s="17"/>
      <c r="M33" s="17"/>
      <c r="N33" s="17"/>
    </row>
    <row r="34" spans="2:14" ht="14.25">
      <c r="B34" s="3"/>
      <c r="C34" s="3"/>
      <c r="D34" s="3"/>
      <c r="E34" s="3"/>
      <c r="F34" s="3"/>
      <c r="G34" s="3"/>
      <c r="H34" s="23"/>
      <c r="I34" s="3"/>
      <c r="J34" s="3"/>
      <c r="K34" s="3"/>
      <c r="L34" s="3"/>
      <c r="M34" s="3"/>
      <c r="N34" s="3"/>
    </row>
    <row r="35" spans="2:14" ht="14.25">
      <c r="B35" s="3"/>
      <c r="C35" s="3"/>
      <c r="D35" s="3"/>
      <c r="E35" s="3"/>
      <c r="F35" s="3"/>
      <c r="G35" s="3"/>
      <c r="H35" s="23"/>
      <c r="I35" s="3"/>
      <c r="J35" s="3"/>
      <c r="K35" s="3"/>
      <c r="L35" s="3"/>
      <c r="M35" s="3"/>
      <c r="N35" s="3"/>
    </row>
    <row r="36" spans="2:14" ht="14.25">
      <c r="B36" s="3"/>
      <c r="C36" s="3"/>
      <c r="D36" s="3"/>
      <c r="E36" s="3"/>
      <c r="F36" s="3"/>
      <c r="G36" s="3"/>
      <c r="H36" s="23"/>
      <c r="I36" s="3"/>
      <c r="J36" s="3"/>
      <c r="K36" s="3"/>
      <c r="L36" s="3"/>
      <c r="M36" s="3"/>
      <c r="N36" s="3"/>
    </row>
    <row r="37" spans="2:14" ht="14.25">
      <c r="B37" s="3"/>
      <c r="C37" s="3"/>
      <c r="D37" s="3"/>
      <c r="E37" s="3"/>
      <c r="F37" s="3"/>
      <c r="G37" s="3"/>
      <c r="H37" s="23"/>
      <c r="I37" s="3"/>
      <c r="J37" s="3"/>
      <c r="K37" s="3"/>
      <c r="L37" s="3"/>
      <c r="M37" s="3"/>
      <c r="N37" s="3"/>
    </row>
  </sheetData>
  <sheetProtection/>
  <mergeCells count="50">
    <mergeCell ref="A2:A3"/>
    <mergeCell ref="B2:C2"/>
    <mergeCell ref="B3:C3"/>
    <mergeCell ref="H3:I3"/>
    <mergeCell ref="B4:C5"/>
    <mergeCell ref="B6:C7"/>
    <mergeCell ref="B12:C12"/>
    <mergeCell ref="H4:I4"/>
    <mergeCell ref="H6:I6"/>
    <mergeCell ref="H5:I5"/>
    <mergeCell ref="H23:H24"/>
    <mergeCell ref="B17:C18"/>
    <mergeCell ref="B19:C20"/>
    <mergeCell ref="B21:C22"/>
    <mergeCell ref="B23:C24"/>
    <mergeCell ref="H7:I7"/>
    <mergeCell ref="I23:J24"/>
    <mergeCell ref="I25:J26"/>
    <mergeCell ref="A4:A5"/>
    <mergeCell ref="A6:A7"/>
    <mergeCell ref="A13:A14"/>
    <mergeCell ref="B13:C14"/>
    <mergeCell ref="H13:H14"/>
    <mergeCell ref="I13:J14"/>
    <mergeCell ref="B15:C16"/>
    <mergeCell ref="I12:J12"/>
    <mergeCell ref="I30:J30"/>
    <mergeCell ref="B27:C28"/>
    <mergeCell ref="B29:C30"/>
    <mergeCell ref="H27:H28"/>
    <mergeCell ref="I27:J28"/>
    <mergeCell ref="I29:J29"/>
    <mergeCell ref="A27:A28"/>
    <mergeCell ref="A29:A30"/>
    <mergeCell ref="A15:A16"/>
    <mergeCell ref="A17:A18"/>
    <mergeCell ref="A19:A20"/>
    <mergeCell ref="A21:A22"/>
    <mergeCell ref="A23:A24"/>
    <mergeCell ref="A25:A26"/>
    <mergeCell ref="B25:C26"/>
    <mergeCell ref="I15:J16"/>
    <mergeCell ref="I17:J18"/>
    <mergeCell ref="I19:J20"/>
    <mergeCell ref="I21:J22"/>
    <mergeCell ref="H15:H16"/>
    <mergeCell ref="H17:H18"/>
    <mergeCell ref="H19:H20"/>
    <mergeCell ref="H21:H22"/>
    <mergeCell ref="H25:H26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8.796875" defaultRowHeight="15"/>
  <cols>
    <col min="1" max="1" width="4.09765625" style="23" customWidth="1"/>
    <col min="2" max="2" width="31.09765625" style="0" customWidth="1"/>
    <col min="3" max="5" width="7.59765625" style="0" customWidth="1"/>
    <col min="6" max="6" width="9.19921875" style="0" customWidth="1"/>
    <col min="7" max="18" width="7.59765625" style="0" customWidth="1"/>
    <col min="19" max="20" width="6.69921875" style="0" customWidth="1"/>
    <col min="21" max="35" width="5.59765625" style="0" customWidth="1"/>
  </cols>
  <sheetData>
    <row r="1" spans="2:20" ht="18" customHeight="1">
      <c r="B1" s="133" t="str">
        <f>'小売１'!B1</f>
        <v>業種別景況（平成２０年４月～６月期）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2:20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5" customHeight="1">
      <c r="B3" s="2" t="s">
        <v>10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 customHeight="1">
      <c r="B5" s="3" t="s">
        <v>0</v>
      </c>
      <c r="C5" s="135"/>
      <c r="D5" s="136"/>
      <c r="E5" s="136"/>
      <c r="F5" s="136"/>
      <c r="G5" s="136"/>
      <c r="H5" s="136"/>
      <c r="I5" s="3"/>
      <c r="J5" s="3"/>
      <c r="K5" s="3"/>
      <c r="L5" s="3"/>
      <c r="M5" s="3"/>
      <c r="N5" s="3"/>
      <c r="O5" s="3"/>
      <c r="P5" s="3"/>
      <c r="Q5" s="3"/>
      <c r="R5" s="20" t="s">
        <v>23</v>
      </c>
      <c r="S5" s="20"/>
      <c r="T5" s="3"/>
    </row>
    <row r="6" spans="1:20" ht="15" customHeight="1">
      <c r="A6" s="19"/>
      <c r="B6" s="4"/>
      <c r="C6" s="179" t="str">
        <f>'建設１'!C6</f>
        <v>Ⅰ今期の状況</v>
      </c>
      <c r="D6" s="179"/>
      <c r="E6" s="179"/>
      <c r="F6" s="179"/>
      <c r="G6" s="179"/>
      <c r="H6" s="179"/>
      <c r="I6" s="179"/>
      <c r="J6" s="179"/>
      <c r="K6" s="166" t="str">
        <f>'建設１'!K6</f>
        <v>Ⅱ来期の状況</v>
      </c>
      <c r="L6" s="166"/>
      <c r="M6" s="166"/>
      <c r="N6" s="166"/>
      <c r="O6" s="166"/>
      <c r="P6" s="166"/>
      <c r="Q6" s="166"/>
      <c r="R6" s="166"/>
      <c r="S6" s="20"/>
      <c r="T6" s="3"/>
    </row>
    <row r="7" spans="1:18" ht="30.75" customHeight="1">
      <c r="A7" s="52"/>
      <c r="B7" s="45"/>
      <c r="C7" s="176" t="str">
        <f>'小売１'!C7</f>
        <v>前年同期(平成19年4月～6月期)と比べた今期(平成20年4月～6月期)の状況</v>
      </c>
      <c r="D7" s="177"/>
      <c r="E7" s="177"/>
      <c r="F7" s="178"/>
      <c r="G7" s="176" t="str">
        <f>'小売１'!G7</f>
        <v>前期(平成20年1月～3月期)と比べた　今期(平成20年4月～6月期)の状況</v>
      </c>
      <c r="H7" s="177"/>
      <c r="I7" s="177"/>
      <c r="J7" s="178"/>
      <c r="K7" s="176" t="str">
        <f>'小売１'!K7</f>
        <v>前年同期(平成19年7月～9月期)と比べた来期(平成20年7月～9月期)の見通し</v>
      </c>
      <c r="L7" s="177"/>
      <c r="M7" s="177"/>
      <c r="N7" s="178"/>
      <c r="O7" s="176" t="str">
        <f>'小売１'!O7</f>
        <v>今期(平成20年4月～6月期)と比べた来期(平成20年7月～9月期)の見通し</v>
      </c>
      <c r="P7" s="177"/>
      <c r="Q7" s="177"/>
      <c r="R7" s="178"/>
    </row>
    <row r="8" spans="1:18" ht="15" customHeight="1">
      <c r="A8" s="15"/>
      <c r="B8" s="6"/>
      <c r="C8" s="7"/>
      <c r="D8" s="7"/>
      <c r="E8" s="7"/>
      <c r="F8" s="5" t="s">
        <v>43</v>
      </c>
      <c r="G8" s="7"/>
      <c r="H8" s="7"/>
      <c r="I8" s="7"/>
      <c r="J8" s="5" t="s">
        <v>43</v>
      </c>
      <c r="K8" s="7"/>
      <c r="L8" s="7"/>
      <c r="M8" s="7"/>
      <c r="N8" s="5" t="s">
        <v>43</v>
      </c>
      <c r="O8" s="7"/>
      <c r="P8" s="7"/>
      <c r="Q8" s="7"/>
      <c r="R8" s="5" t="s">
        <v>43</v>
      </c>
    </row>
    <row r="9" spans="1:18" ht="15" customHeight="1">
      <c r="A9" s="5" t="s">
        <v>120</v>
      </c>
      <c r="B9" s="8" t="s">
        <v>1</v>
      </c>
      <c r="C9" s="123">
        <v>32.1</v>
      </c>
      <c r="D9" s="123">
        <v>21.4</v>
      </c>
      <c r="E9" s="123">
        <v>46.4</v>
      </c>
      <c r="F9" s="123">
        <f>C9-E9</f>
        <v>-14.299999999999997</v>
      </c>
      <c r="G9" s="123">
        <v>28.6</v>
      </c>
      <c r="H9" s="123">
        <v>28.6</v>
      </c>
      <c r="I9" s="123">
        <v>42.9</v>
      </c>
      <c r="J9" s="124">
        <f>G9-I9</f>
        <v>-14.299999999999997</v>
      </c>
      <c r="K9" s="123">
        <v>25</v>
      </c>
      <c r="L9" s="123">
        <v>32.1</v>
      </c>
      <c r="M9" s="123">
        <v>42.9</v>
      </c>
      <c r="N9" s="123">
        <f>K9-M9</f>
        <v>-17.9</v>
      </c>
      <c r="O9" s="125"/>
      <c r="P9" s="125"/>
      <c r="Q9" s="125"/>
      <c r="R9" s="125"/>
    </row>
    <row r="10" spans="1:18" ht="15" customHeight="1">
      <c r="A10" s="5" t="s">
        <v>121</v>
      </c>
      <c r="B10" s="9" t="s">
        <v>2</v>
      </c>
      <c r="C10" s="123">
        <v>21.4</v>
      </c>
      <c r="D10" s="123">
        <v>32.1</v>
      </c>
      <c r="E10" s="123">
        <v>46.4</v>
      </c>
      <c r="F10" s="123">
        <f aca="true" t="shared" si="0" ref="F10:F15">C10-E10</f>
        <v>-25</v>
      </c>
      <c r="G10" s="123">
        <v>3.6</v>
      </c>
      <c r="H10" s="123">
        <v>57.1</v>
      </c>
      <c r="I10" s="123">
        <v>39.3</v>
      </c>
      <c r="J10" s="124">
        <f>G10-I10</f>
        <v>-35.699999999999996</v>
      </c>
      <c r="K10" s="123">
        <v>11.1</v>
      </c>
      <c r="L10" s="123">
        <v>55.6</v>
      </c>
      <c r="M10" s="123">
        <v>33.3</v>
      </c>
      <c r="N10" s="123">
        <f aca="true" t="shared" si="1" ref="N10:N16">K10-M10</f>
        <v>-22.199999999999996</v>
      </c>
      <c r="O10" s="125"/>
      <c r="P10" s="125"/>
      <c r="Q10" s="125"/>
      <c r="R10" s="125"/>
    </row>
    <row r="11" spans="1:18" ht="15" customHeight="1">
      <c r="A11" s="5" t="s">
        <v>122</v>
      </c>
      <c r="B11" s="9" t="s">
        <v>3</v>
      </c>
      <c r="C11" s="123">
        <v>21.4</v>
      </c>
      <c r="D11" s="123">
        <v>28.6</v>
      </c>
      <c r="E11" s="123">
        <v>50</v>
      </c>
      <c r="F11" s="123">
        <f t="shared" si="0"/>
        <v>-28.6</v>
      </c>
      <c r="G11" s="123">
        <v>28.6</v>
      </c>
      <c r="H11" s="123">
        <v>28.6</v>
      </c>
      <c r="I11" s="123">
        <v>42.9</v>
      </c>
      <c r="J11" s="124">
        <f>G11-I11</f>
        <v>-14.299999999999997</v>
      </c>
      <c r="K11" s="123">
        <v>17.9</v>
      </c>
      <c r="L11" s="123">
        <v>39.3</v>
      </c>
      <c r="M11" s="123">
        <v>42.9</v>
      </c>
      <c r="N11" s="123">
        <f t="shared" si="1"/>
        <v>-25</v>
      </c>
      <c r="O11" s="125"/>
      <c r="P11" s="125"/>
      <c r="Q11" s="125"/>
      <c r="R11" s="125"/>
    </row>
    <row r="12" spans="1:18" ht="15" customHeight="1">
      <c r="A12" s="5" t="s">
        <v>123</v>
      </c>
      <c r="B12" s="9" t="s">
        <v>6</v>
      </c>
      <c r="C12" s="123">
        <v>11.1</v>
      </c>
      <c r="D12" s="123">
        <v>63</v>
      </c>
      <c r="E12" s="123">
        <v>25.9</v>
      </c>
      <c r="F12" s="123">
        <f t="shared" si="0"/>
        <v>-14.799999999999999</v>
      </c>
      <c r="G12" s="123">
        <v>3.7</v>
      </c>
      <c r="H12" s="123">
        <v>63</v>
      </c>
      <c r="I12" s="123">
        <v>33.3</v>
      </c>
      <c r="J12" s="124">
        <f>G12-I12</f>
        <v>-29.599999999999998</v>
      </c>
      <c r="K12" s="123">
        <v>3.7</v>
      </c>
      <c r="L12" s="123">
        <v>55.6</v>
      </c>
      <c r="M12" s="123">
        <v>40.7</v>
      </c>
      <c r="N12" s="123">
        <f t="shared" si="1"/>
        <v>-37</v>
      </c>
      <c r="O12" s="125"/>
      <c r="P12" s="125"/>
      <c r="Q12" s="125"/>
      <c r="R12" s="125"/>
    </row>
    <row r="13" spans="1:18" ht="15" customHeight="1">
      <c r="A13" s="5" t="s">
        <v>124</v>
      </c>
      <c r="B13" s="9" t="s">
        <v>4</v>
      </c>
      <c r="C13" s="123">
        <v>71.4</v>
      </c>
      <c r="D13" s="123">
        <v>25</v>
      </c>
      <c r="E13" s="123">
        <v>3.6</v>
      </c>
      <c r="F13" s="123">
        <f t="shared" si="0"/>
        <v>67.80000000000001</v>
      </c>
      <c r="G13" s="125"/>
      <c r="H13" s="125"/>
      <c r="I13" s="125"/>
      <c r="J13" s="125"/>
      <c r="K13" s="123">
        <v>67.9</v>
      </c>
      <c r="L13" s="123">
        <v>25</v>
      </c>
      <c r="M13" s="123">
        <v>7.1</v>
      </c>
      <c r="N13" s="123">
        <f t="shared" si="1"/>
        <v>60.800000000000004</v>
      </c>
      <c r="O13" s="125"/>
      <c r="P13" s="125"/>
      <c r="Q13" s="125"/>
      <c r="R13" s="125"/>
    </row>
    <row r="14" spans="1:18" ht="15" customHeight="1">
      <c r="A14" s="5" t="s">
        <v>125</v>
      </c>
      <c r="B14" s="9" t="s">
        <v>5</v>
      </c>
      <c r="C14" s="123">
        <v>17.9</v>
      </c>
      <c r="D14" s="123">
        <v>25</v>
      </c>
      <c r="E14" s="123">
        <v>57.1</v>
      </c>
      <c r="F14" s="123">
        <f t="shared" si="0"/>
        <v>-39.2</v>
      </c>
      <c r="G14" s="125"/>
      <c r="H14" s="125"/>
      <c r="I14" s="125"/>
      <c r="J14" s="125"/>
      <c r="K14" s="123">
        <v>10.7</v>
      </c>
      <c r="L14" s="123">
        <v>35.7</v>
      </c>
      <c r="M14" s="123">
        <v>53.6</v>
      </c>
      <c r="N14" s="123">
        <f t="shared" si="1"/>
        <v>-42.900000000000006</v>
      </c>
      <c r="O14" s="125"/>
      <c r="P14" s="125"/>
      <c r="Q14" s="125"/>
      <c r="R14" s="125"/>
    </row>
    <row r="15" spans="1:18" ht="15" customHeight="1">
      <c r="A15" s="5" t="s">
        <v>126</v>
      </c>
      <c r="B15" s="9" t="s">
        <v>119</v>
      </c>
      <c r="C15" s="123">
        <v>18.5</v>
      </c>
      <c r="D15" s="123">
        <v>74.1</v>
      </c>
      <c r="E15" s="123">
        <v>7.4</v>
      </c>
      <c r="F15" s="123">
        <f t="shared" si="0"/>
        <v>11.1</v>
      </c>
      <c r="G15" s="125"/>
      <c r="H15" s="125"/>
      <c r="I15" s="125"/>
      <c r="J15" s="125"/>
      <c r="K15" s="123">
        <v>14.8</v>
      </c>
      <c r="L15" s="123">
        <v>81.5</v>
      </c>
      <c r="M15" s="123">
        <v>3.7</v>
      </c>
      <c r="N15" s="123">
        <f t="shared" si="1"/>
        <v>11.100000000000001</v>
      </c>
      <c r="O15" s="125"/>
      <c r="P15" s="125"/>
      <c r="Q15" s="125"/>
      <c r="R15" s="125"/>
    </row>
    <row r="16" spans="1:18" ht="15" customHeight="1">
      <c r="A16" s="5" t="s">
        <v>127</v>
      </c>
      <c r="B16" s="9" t="s">
        <v>117</v>
      </c>
      <c r="C16" s="123">
        <v>17.9</v>
      </c>
      <c r="D16" s="123">
        <v>35.7</v>
      </c>
      <c r="E16" s="123">
        <v>46.4</v>
      </c>
      <c r="F16" s="123">
        <f>C16-E16</f>
        <v>-28.5</v>
      </c>
      <c r="G16" s="123">
        <v>4.3</v>
      </c>
      <c r="H16" s="123">
        <v>52.2</v>
      </c>
      <c r="I16" s="123">
        <v>43.5</v>
      </c>
      <c r="J16" s="123">
        <f>G16-I16</f>
        <v>-39.2</v>
      </c>
      <c r="K16" s="123">
        <v>3.6</v>
      </c>
      <c r="L16" s="123">
        <v>50</v>
      </c>
      <c r="M16" s="123">
        <v>46.4</v>
      </c>
      <c r="N16" s="123">
        <f t="shared" si="1"/>
        <v>-42.8</v>
      </c>
      <c r="O16" s="123">
        <v>5.3</v>
      </c>
      <c r="P16" s="123">
        <v>47.4</v>
      </c>
      <c r="Q16" s="123">
        <v>47.4</v>
      </c>
      <c r="R16" s="123">
        <f>O16-Q16</f>
        <v>-42.1</v>
      </c>
    </row>
    <row r="17" spans="1:18" ht="15" customHeight="1">
      <c r="A17" s="5" t="s">
        <v>128</v>
      </c>
      <c r="B17" s="9" t="s">
        <v>7</v>
      </c>
      <c r="C17" s="125"/>
      <c r="D17" s="125"/>
      <c r="E17" s="125"/>
      <c r="F17" s="126"/>
      <c r="G17" s="123">
        <v>16</v>
      </c>
      <c r="H17" s="123">
        <v>72</v>
      </c>
      <c r="I17" s="123">
        <v>12</v>
      </c>
      <c r="J17" s="123">
        <f>G17-I17</f>
        <v>4</v>
      </c>
      <c r="K17" s="125"/>
      <c r="L17" s="125"/>
      <c r="M17" s="125"/>
      <c r="N17" s="125"/>
      <c r="O17" s="123">
        <v>13</v>
      </c>
      <c r="P17" s="123">
        <v>69.6</v>
      </c>
      <c r="Q17" s="123">
        <v>17.4</v>
      </c>
      <c r="R17" s="123">
        <f>O17-Q17</f>
        <v>-4.399999999999999</v>
      </c>
    </row>
    <row r="18" spans="1:18" ht="15" customHeight="1">
      <c r="A18" s="5" t="s">
        <v>129</v>
      </c>
      <c r="B18" s="9" t="s">
        <v>9</v>
      </c>
      <c r="C18" s="125"/>
      <c r="D18" s="125"/>
      <c r="E18" s="125"/>
      <c r="F18" s="126"/>
      <c r="G18" s="127">
        <v>12.5</v>
      </c>
      <c r="H18" s="123">
        <v>75</v>
      </c>
      <c r="I18" s="123">
        <v>12.5</v>
      </c>
      <c r="J18" s="123">
        <f>G18-I18</f>
        <v>0</v>
      </c>
      <c r="K18" s="125"/>
      <c r="L18" s="125"/>
      <c r="M18" s="125"/>
      <c r="N18" s="125"/>
      <c r="O18" s="123">
        <v>13.6</v>
      </c>
      <c r="P18" s="123">
        <v>68.2</v>
      </c>
      <c r="Q18" s="123">
        <v>18.2</v>
      </c>
      <c r="R18" s="123">
        <f>O18-Q18</f>
        <v>-4.6</v>
      </c>
    </row>
    <row r="19" spans="1:18" ht="15" customHeight="1">
      <c r="A19" s="5" t="s">
        <v>130</v>
      </c>
      <c r="B19" s="9" t="s">
        <v>8</v>
      </c>
      <c r="C19" s="125"/>
      <c r="D19" s="125"/>
      <c r="E19" s="125"/>
      <c r="F19" s="126"/>
      <c r="G19" s="123">
        <v>24</v>
      </c>
      <c r="H19" s="123">
        <v>72</v>
      </c>
      <c r="I19" s="123">
        <v>4</v>
      </c>
      <c r="J19" s="123">
        <f>G19-I19</f>
        <v>20</v>
      </c>
      <c r="K19" s="125"/>
      <c r="L19" s="125"/>
      <c r="M19" s="125"/>
      <c r="N19" s="125"/>
      <c r="O19" s="123">
        <v>21.7</v>
      </c>
      <c r="P19" s="123">
        <v>73.9</v>
      </c>
      <c r="Q19" s="123">
        <v>4.3</v>
      </c>
      <c r="R19" s="123">
        <f>O19-Q19</f>
        <v>17.4</v>
      </c>
    </row>
    <row r="20" spans="2:18" ht="15" customHeight="1">
      <c r="B20" s="32"/>
      <c r="C20" s="33"/>
      <c r="D20" s="33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3:20" ht="1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 ht="15" customHeight="1">
      <c r="B22" s="21" t="s">
        <v>24</v>
      </c>
      <c r="C22" s="17"/>
      <c r="D22" s="3" t="s">
        <v>207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ht="15" customHeight="1">
      <c r="B23" s="3"/>
      <c r="C23" s="17"/>
      <c r="D23" s="3" t="s">
        <v>26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ht="15" customHeight="1">
      <c r="B24" s="3"/>
      <c r="C24" s="17"/>
      <c r="D24" s="3" t="s">
        <v>208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 ht="15" customHeight="1">
      <c r="B25" s="3"/>
      <c r="C25" s="1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18" ht="15" customHeight="1">
      <c r="B26" s="3"/>
      <c r="C26" s="3"/>
      <c r="D26" s="3"/>
      <c r="E26" s="3"/>
      <c r="F26" s="3" t="s">
        <v>44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 customHeight="1">
      <c r="A27" s="227"/>
      <c r="B27" s="4"/>
      <c r="C27" s="140" t="s">
        <v>25</v>
      </c>
      <c r="D27" s="143"/>
      <c r="E27" s="143"/>
      <c r="F27" s="144"/>
      <c r="G27" s="3"/>
      <c r="H27" s="3" t="s">
        <v>24</v>
      </c>
      <c r="I27" s="17"/>
      <c r="J27" s="3" t="s">
        <v>45</v>
      </c>
      <c r="K27" s="3" t="s">
        <v>205</v>
      </c>
      <c r="L27" s="3"/>
      <c r="M27" s="3"/>
      <c r="N27" s="3"/>
      <c r="O27" s="3"/>
      <c r="P27" s="3"/>
      <c r="Q27" s="3"/>
      <c r="R27" s="3"/>
    </row>
    <row r="28" spans="1:18" ht="15" customHeight="1">
      <c r="A28" s="228"/>
      <c r="B28" s="6"/>
      <c r="C28" s="7"/>
      <c r="D28" s="7"/>
      <c r="E28" s="7"/>
      <c r="F28" s="5" t="s">
        <v>46</v>
      </c>
      <c r="G28" s="3"/>
      <c r="H28" s="3"/>
      <c r="I28" s="17"/>
      <c r="J28" s="3" t="s">
        <v>47</v>
      </c>
      <c r="K28" s="3" t="s">
        <v>196</v>
      </c>
      <c r="L28" s="3"/>
      <c r="M28" s="3"/>
      <c r="N28" s="3"/>
      <c r="O28" s="3"/>
      <c r="P28" s="3"/>
      <c r="Q28" s="3"/>
      <c r="R28" s="3"/>
    </row>
    <row r="29" spans="1:18" ht="15" customHeight="1">
      <c r="A29" s="225" t="s">
        <v>120</v>
      </c>
      <c r="B29" s="225" t="s">
        <v>117</v>
      </c>
      <c r="C29" s="59">
        <v>11.1</v>
      </c>
      <c r="D29" s="59">
        <v>44.4</v>
      </c>
      <c r="E29" s="59">
        <v>44.4</v>
      </c>
      <c r="F29" s="59">
        <f aca="true" t="shared" si="2" ref="F29:F34">C29-E29</f>
        <v>-33.3</v>
      </c>
      <c r="G29" s="3"/>
      <c r="H29" s="3"/>
      <c r="I29" s="17"/>
      <c r="J29" s="3" t="s">
        <v>49</v>
      </c>
      <c r="K29" s="3" t="s">
        <v>206</v>
      </c>
      <c r="L29" s="3"/>
      <c r="M29" s="3"/>
      <c r="N29" s="3"/>
      <c r="O29" s="3"/>
      <c r="P29" s="3"/>
      <c r="Q29" s="3"/>
      <c r="R29" s="3"/>
    </row>
    <row r="30" spans="1:6" s="63" customFormat="1" ht="10.5" customHeight="1">
      <c r="A30" s="226"/>
      <c r="B30" s="226"/>
      <c r="C30" s="61">
        <v>6.9</v>
      </c>
      <c r="D30" s="61">
        <v>55.2</v>
      </c>
      <c r="E30" s="61">
        <v>37.9</v>
      </c>
      <c r="F30" s="61">
        <f t="shared" si="2"/>
        <v>-31</v>
      </c>
    </row>
    <row r="31" spans="1:18" ht="15" customHeight="1">
      <c r="A31" s="225" t="s">
        <v>121</v>
      </c>
      <c r="B31" s="225" t="s">
        <v>5</v>
      </c>
      <c r="C31" s="59">
        <v>33.3</v>
      </c>
      <c r="D31" s="59">
        <v>37</v>
      </c>
      <c r="E31" s="59">
        <v>29.6</v>
      </c>
      <c r="F31" s="59">
        <f t="shared" si="2"/>
        <v>3.6999999999999957</v>
      </c>
      <c r="G31" s="3"/>
      <c r="H31" s="3"/>
      <c r="I31" s="1" t="s">
        <v>210</v>
      </c>
      <c r="J31" s="1"/>
      <c r="K31" s="1"/>
      <c r="L31" s="1"/>
      <c r="M31" s="1"/>
      <c r="N31" s="1"/>
      <c r="O31" s="3"/>
      <c r="P31" s="3"/>
      <c r="Q31" s="3"/>
      <c r="R31" s="3"/>
    </row>
    <row r="32" spans="1:6" s="63" customFormat="1" ht="10.5" customHeight="1">
      <c r="A32" s="226"/>
      <c r="B32" s="226"/>
      <c r="C32" s="61">
        <v>34.5</v>
      </c>
      <c r="D32" s="61">
        <v>44.8</v>
      </c>
      <c r="E32" s="61">
        <v>20.7</v>
      </c>
      <c r="F32" s="61">
        <f t="shared" si="2"/>
        <v>13.8</v>
      </c>
    </row>
    <row r="33" spans="1:20" ht="14.25">
      <c r="A33" s="225" t="s">
        <v>122</v>
      </c>
      <c r="B33" s="225" t="s">
        <v>119</v>
      </c>
      <c r="C33" s="65">
        <v>3.8</v>
      </c>
      <c r="D33" s="65">
        <v>76.9</v>
      </c>
      <c r="E33" s="65">
        <v>19.2</v>
      </c>
      <c r="F33" s="59">
        <f t="shared" si="2"/>
        <v>-15.399999999999999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6" s="63" customFormat="1" ht="10.5" customHeight="1">
      <c r="A34" s="226"/>
      <c r="B34" s="226"/>
      <c r="C34" s="77">
        <v>3.6</v>
      </c>
      <c r="D34" s="77">
        <v>71.4</v>
      </c>
      <c r="E34" s="77">
        <v>25</v>
      </c>
      <c r="F34" s="61">
        <f t="shared" si="2"/>
        <v>-21.4</v>
      </c>
    </row>
    <row r="35" spans="2:20" ht="14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ht="14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4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4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14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 ht="14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0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ht="14.25">
      <c r="B84" s="1"/>
      <c r="C84" s="1"/>
      <c r="D84" s="1"/>
      <c r="E84" s="1"/>
      <c r="F84" s="1"/>
      <c r="G84" s="1"/>
      <c r="H84" s="1"/>
      <c r="O84" s="1"/>
      <c r="P84" s="1"/>
      <c r="Q84" s="1"/>
      <c r="R84" s="1"/>
      <c r="S84" s="1"/>
      <c r="T84" s="1"/>
    </row>
    <row r="85" spans="2:20" ht="14.25">
      <c r="B85" s="1"/>
      <c r="C85" s="1"/>
      <c r="D85" s="1"/>
      <c r="E85" s="1"/>
      <c r="F85" s="1"/>
      <c r="G85" s="1"/>
      <c r="H85" s="1"/>
      <c r="O85" s="1"/>
      <c r="P85" s="1"/>
      <c r="Q85" s="1"/>
      <c r="R85" s="1"/>
      <c r="S85" s="1"/>
      <c r="T85" s="1"/>
    </row>
    <row r="86" spans="2:6" ht="14.25">
      <c r="B86" s="1"/>
      <c r="C86" s="1"/>
      <c r="D86" s="1"/>
      <c r="E86" s="1"/>
      <c r="F86" s="1"/>
    </row>
    <row r="87" spans="2:6" ht="14.25">
      <c r="B87" s="1"/>
      <c r="C87" s="1"/>
      <c r="D87" s="1"/>
      <c r="E87" s="1"/>
      <c r="F87" s="1"/>
    </row>
    <row r="88" spans="2:6" ht="14.25">
      <c r="B88" s="1"/>
      <c r="C88" s="1"/>
      <c r="D88" s="1"/>
      <c r="E88" s="1"/>
      <c r="F88" s="1"/>
    </row>
  </sheetData>
  <sheetProtection/>
  <mergeCells count="16">
    <mergeCell ref="A27:A28"/>
    <mergeCell ref="C27:F27"/>
    <mergeCell ref="O7:R7"/>
    <mergeCell ref="C6:J6"/>
    <mergeCell ref="K6:R6"/>
    <mergeCell ref="B1:T1"/>
    <mergeCell ref="C5:H5"/>
    <mergeCell ref="C7:F7"/>
    <mergeCell ref="G7:J7"/>
    <mergeCell ref="K7:N7"/>
    <mergeCell ref="A29:A30"/>
    <mergeCell ref="A31:A32"/>
    <mergeCell ref="A33:A34"/>
    <mergeCell ref="B29:B30"/>
    <mergeCell ref="B31:B32"/>
    <mergeCell ref="B33:B34"/>
  </mergeCells>
  <printOptions/>
  <pageMargins left="0.3937007874015748" right="0.32" top="0.984251968503937" bottom="0.984251968503937" header="0.5118110236220472" footer="0.5118110236220472"/>
  <pageSetup horizontalDpi="300" verticalDpi="300" orientation="landscape" paperSize="9" scale="81" r:id="rId2"/>
  <colBreaks count="1" manualBreakCount="1">
    <brk id="19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imaoka</cp:lastModifiedBy>
  <cp:lastPrinted>2008-08-01T04:53:09Z</cp:lastPrinted>
  <dcterms:created xsi:type="dcterms:W3CDTF">2003-07-16T04:44:51Z</dcterms:created>
  <dcterms:modified xsi:type="dcterms:W3CDTF">2009-08-07T08:47:19Z</dcterms:modified>
  <cp:category/>
  <cp:version/>
  <cp:contentType/>
  <cp:contentStatus/>
</cp:coreProperties>
</file>